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00" sheetId="1" state="visible" r:id="rId3"/>
    <sheet name="Jan01" sheetId="2" state="visible" r:id="rId4"/>
    <sheet name="Feb01" sheetId="3" state="visible" r:id="rId5"/>
    <sheet name="Mar01" sheetId="4" state="visible" r:id="rId6"/>
    <sheet name="Apr01" sheetId="5" state="visible" r:id="rId7"/>
  </sheets>
  <definedNames>
    <definedName function="false" hidden="false" localSheetId="4" name="_xlnm.Print_Area" vbProcedure="false">Apr01!$A$3:$AH$158</definedName>
    <definedName function="false" hidden="false" localSheetId="4" name="_xlnm.Print_Titles" vbProcedure="false">Apr01!$1:$2</definedName>
    <definedName function="false" hidden="false" localSheetId="0" name="_xlnm.Print_Area" vbProcedure="false">Dec00!$A$3:$AI$158</definedName>
    <definedName function="false" hidden="false" localSheetId="0" name="_xlnm.Print_Titles" vbProcedure="false">Dec00!$1:$2</definedName>
    <definedName function="false" hidden="false" localSheetId="2" name="_xlnm.Print_Area" vbProcedure="false">Feb01!$A$3:$AF$158</definedName>
    <definedName function="false" hidden="false" localSheetId="2" name="_xlnm.Print_Titles" vbProcedure="false">Feb01!$1:$2</definedName>
    <definedName function="false" hidden="false" localSheetId="1" name="_xlnm.Print_Area" vbProcedure="false">Jan01!$A$3:$AI$158</definedName>
    <definedName function="false" hidden="false" localSheetId="1" name="_xlnm.Print_Titles" vbProcedure="false">Jan01!$1:$2</definedName>
    <definedName function="false" hidden="false" localSheetId="3" name="_xlnm.Print_Area" vbProcedure="false">Mar01!$A$3:$AI$158</definedName>
    <definedName function="false" hidden="false" localSheetId="3" name="_xlnm.Print_Titles" vbProcedure="false">Mar01!$1:$2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<sst xmlns="http://schemas.openxmlformats.org/spreadsheetml/2006/main" count="720" uniqueCount="111">
  <si>
    <t xml:space="preserve">Plants</t>
  </si>
  <si>
    <t xml:space="preserve"> Net Mwe</t>
  </si>
  <si>
    <t xml:space="preserve">ECAR</t>
  </si>
  <si>
    <t xml:space="preserve">BEAVER VALLEY 1</t>
  </si>
  <si>
    <t xml:space="preserve">BEAVER VALLEY 2</t>
  </si>
  <si>
    <t xml:space="preserve">DAVIS BESSE</t>
  </si>
  <si>
    <t xml:space="preserve">DC COOK 1</t>
  </si>
  <si>
    <t xml:space="preserve">DC COOK 2</t>
  </si>
  <si>
    <t xml:space="preserve">FERMI 2</t>
  </si>
  <si>
    <t xml:space="preserve">PALISADES</t>
  </si>
  <si>
    <t xml:space="preserve">PERRY 1</t>
  </si>
  <si>
    <t xml:space="preserve">Regional MW forecast w/o FOR</t>
  </si>
  <si>
    <t xml:space="preserve">Forced Outage/Derate = </t>
  </si>
  <si>
    <t xml:space="preserve">Total regional MW forecast</t>
  </si>
  <si>
    <t xml:space="preserve">Total Possible</t>
  </si>
  <si>
    <t xml:space="preserve">ERCOT</t>
  </si>
  <si>
    <t xml:space="preserve">COMANCHE PEAK 1</t>
  </si>
  <si>
    <t xml:space="preserve">COMANCHE PEAK 2</t>
  </si>
  <si>
    <t xml:space="preserve">SOUTH TEXAS 1</t>
  </si>
  <si>
    <t xml:space="preserve">SOUTH TEXAS 2</t>
  </si>
  <si>
    <t xml:space="preserve">FRCC</t>
  </si>
  <si>
    <t xml:space="preserve">CRYSTAL RIVER 3</t>
  </si>
  <si>
    <t xml:space="preserve">ST LUCIE 1</t>
  </si>
  <si>
    <t xml:space="preserve">ST LUCIE 2</t>
  </si>
  <si>
    <t xml:space="preserve">TURKEY POINT 3</t>
  </si>
  <si>
    <t xml:space="preserve">TURKEY POINT 4</t>
  </si>
  <si>
    <t xml:space="preserve">MAAC</t>
  </si>
  <si>
    <t xml:space="preserve">CALVERT CLIFFS 1</t>
  </si>
  <si>
    <t xml:space="preserve">CALVERT CLIFFS 2</t>
  </si>
  <si>
    <t xml:space="preserve">HOPE CREEK</t>
  </si>
  <si>
    <t xml:space="preserve">LIMERICK 1</t>
  </si>
  <si>
    <t xml:space="preserve">LIMERICK 2</t>
  </si>
  <si>
    <t xml:space="preserve">OYSTER CREEK 1</t>
  </si>
  <si>
    <t xml:space="preserve">PEACH BOTTOM 2</t>
  </si>
  <si>
    <t xml:space="preserve">PEACH BOTTOM 3</t>
  </si>
  <si>
    <t xml:space="preserve">SALEM 1</t>
  </si>
  <si>
    <t xml:space="preserve">SALEM 2</t>
  </si>
  <si>
    <t xml:space="preserve">SUSQUEHANNA 1</t>
  </si>
  <si>
    <t xml:space="preserve">SUSQUEHANNA 2</t>
  </si>
  <si>
    <t xml:space="preserve">THREE MILE ISLAND 1</t>
  </si>
  <si>
    <t xml:space="preserve">MAIN</t>
  </si>
  <si>
    <t xml:space="preserve">BRAIDWOOD 1</t>
  </si>
  <si>
    <t xml:space="preserve">BRAIDWOOD 2</t>
  </si>
  <si>
    <t xml:space="preserve">BYRON 1</t>
  </si>
  <si>
    <t xml:space="preserve">BYRON 2</t>
  </si>
  <si>
    <t xml:space="preserve">CLINTON 1</t>
  </si>
  <si>
    <t xml:space="preserve">DRESDEN 2</t>
  </si>
  <si>
    <t xml:space="preserve">DRESDEN 3</t>
  </si>
  <si>
    <t xml:space="preserve">KEWAUNEE</t>
  </si>
  <si>
    <t xml:space="preserve">LASALLE 1</t>
  </si>
  <si>
    <t xml:space="preserve">LASALLE 2</t>
  </si>
  <si>
    <t xml:space="preserve">POINT BEACH 1</t>
  </si>
  <si>
    <t xml:space="preserve">POINT BEACH 2</t>
  </si>
  <si>
    <t xml:space="preserve">QUAD CITIES 1</t>
  </si>
  <si>
    <t xml:space="preserve">QUAD CITIES 2</t>
  </si>
  <si>
    <t xml:space="preserve">MAPP</t>
  </si>
  <si>
    <t xml:space="preserve">COOPER</t>
  </si>
  <si>
    <t xml:space="preserve">DUANE ARNOLD</t>
  </si>
  <si>
    <t xml:space="preserve">FORT CALHOUN</t>
  </si>
  <si>
    <t xml:space="preserve">MONTICELLO</t>
  </si>
  <si>
    <t xml:space="preserve">PRAIRIE ISLAND 1</t>
  </si>
  <si>
    <t xml:space="preserve">PRAIRIE ISLAND 2</t>
  </si>
  <si>
    <t xml:space="preserve">NPCC</t>
  </si>
  <si>
    <t xml:space="preserve">FITZPATRICK</t>
  </si>
  <si>
    <t xml:space="preserve">GINNA</t>
  </si>
  <si>
    <t xml:space="preserve">INDIAN POINT 2</t>
  </si>
  <si>
    <t xml:space="preserve">INDIAN POINT 3</t>
  </si>
  <si>
    <t xml:space="preserve">MILLSTONE 2</t>
  </si>
  <si>
    <t xml:space="preserve">MILLSTONE 3</t>
  </si>
  <si>
    <t xml:space="preserve">NINE MILE POINT 1</t>
  </si>
  <si>
    <t xml:space="preserve">NINE MILE POINT 2</t>
  </si>
  <si>
    <t xml:space="preserve">PILGRIM 1</t>
  </si>
  <si>
    <t xml:space="preserve">SEABROOK</t>
  </si>
  <si>
    <t xml:space="preserve">VERMONT YANKEE</t>
  </si>
  <si>
    <t xml:space="preserve">SERC</t>
  </si>
  <si>
    <t xml:space="preserve">BROWNS FERRY 2</t>
  </si>
  <si>
    <t xml:space="preserve">BROWNS FERRY 3</t>
  </si>
  <si>
    <t xml:space="preserve">BRUNSWICK 1</t>
  </si>
  <si>
    <t xml:space="preserve">BRUNSWICK 2</t>
  </si>
  <si>
    <t xml:space="preserve">CATAWBA 1</t>
  </si>
  <si>
    <t xml:space="preserve">CATAWBA 2</t>
  </si>
  <si>
    <t xml:space="preserve">FARLEY 1</t>
  </si>
  <si>
    <t xml:space="preserve">FARLEY 2</t>
  </si>
  <si>
    <t xml:space="preserve">HARRIS</t>
  </si>
  <si>
    <t xml:space="preserve">HATCH 1</t>
  </si>
  <si>
    <t xml:space="preserve">HATCH 2</t>
  </si>
  <si>
    <t xml:space="preserve">MCGUIRE 1</t>
  </si>
  <si>
    <t xml:space="preserve">MCGUIRE 2</t>
  </si>
  <si>
    <t xml:space="preserve">NORTH ANNA 1</t>
  </si>
  <si>
    <t xml:space="preserve">NORTH ANNA 2</t>
  </si>
  <si>
    <t xml:space="preserve">OCONEE 1</t>
  </si>
  <si>
    <t xml:space="preserve">OCONEE 2</t>
  </si>
  <si>
    <t xml:space="preserve">OCONEE 3</t>
  </si>
  <si>
    <t xml:space="preserve">ROBINSON 2</t>
  </si>
  <si>
    <t xml:space="preserve">SEQUOYAH 1</t>
  </si>
  <si>
    <t xml:space="preserve">SEQUOYAH 2</t>
  </si>
  <si>
    <t xml:space="preserve">SUMMER</t>
  </si>
  <si>
    <t xml:space="preserve">SURRY 1</t>
  </si>
  <si>
    <t xml:space="preserve">SURRY 2</t>
  </si>
  <si>
    <t xml:space="preserve">VOGTLE 1</t>
  </si>
  <si>
    <t xml:space="preserve">VOGTLE 2</t>
  </si>
  <si>
    <t xml:space="preserve">WATTS BAR 1</t>
  </si>
  <si>
    <t xml:space="preserve">SPP</t>
  </si>
  <si>
    <t xml:space="preserve">ARKANSAS 1</t>
  </si>
  <si>
    <t xml:space="preserve">ARKANSAS 2</t>
  </si>
  <si>
    <t xml:space="preserve">CALLAWAY</t>
  </si>
  <si>
    <t xml:space="preserve">GRAND GULF</t>
  </si>
  <si>
    <t xml:space="preserve">RIVER BEND 1</t>
  </si>
  <si>
    <t xml:space="preserve">WATERFORD 3</t>
  </si>
  <si>
    <t xml:space="preserve">WOLF CREEK</t>
  </si>
  <si>
    <t xml:space="preserve">Grand Total Forecast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</si>
</sst>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%"/>
    <numFmt numFmtId="166" formatCode="[$-409]mmm\-yy"/>
    <numFmt numFmtId="167" formatCode="0"/>
    <numFmt numFmtId="168" formatCode="0%"/>
  </numFmts>
  <fonts count="11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</font>
    <font>
      <sz val="10"/>
      <name val="Times New Roman"/>
      <family val="1"/>
    </font>
    <font>
      <b val="true"/>
      <sz val="18"/>
      <color rgb="FF000000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0"/>
    </font>
  </fonts>
  <fills count="7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DFDFDF"/>
        <bgColor rgb="FFCCFFCC"/>
      </patternFill>
    </fill>
    <fill>
      <patternFill patternType="solid">
        <fgColor rgb="FFC0C0C0"/>
        <bgColor rgb="FFB0B0B0"/>
      </patternFill>
    </fill>
    <fill>
      <patternFill patternType="solid">
        <fgColor rgb="FFB0B0B0"/>
        <bgColor rgb="FFC0C0C0"/>
      </patternFill>
    </fill>
    <fill>
      <patternFill patternType="solid">
        <fgColor rgb="FFFFFFFF"/>
        <bgColor rgb="FFFFFFC0"/>
      </patternFill>
    </fill>
  </fills>
  <borders count="33">
    <border diagonalUp="false" diagonalDown="false">
      <left/>
      <right/>
      <top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 style="medium"/>
      <top style="double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 style="thin"/>
      <right style="thick"/>
      <top style="double"/>
      <bottom style="double"/>
      <diagonal/>
    </border>
    <border diagonalUp="false" diagonalDown="false">
      <left style="thin"/>
      <right style="medium"/>
      <top style="double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ck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medium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4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6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2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0B0B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9"/>
  <sheetViews>
    <sheetView showFormulas="false" showGridLines="true" showRowColHeaders="true" showZeros="true" rightToLeft="false" tabSelected="true" showOutlineSymbols="false" defaultGridColor="false" view="normal" topLeftCell="A1" colorId="12" zoomScale="100" zoomScaleNormal="100" zoomScalePageLayoutView="100" workbookViewId="0">
      <selection pane="topLeft" activeCell="A1" activeCellId="0" sqref="A1"/>
    </sheetView>
  </sheetViews>
  <sheetFormatPr defaultColWidth="9.7421875" defaultRowHeight="15.75" customHeight="true" zeroHeight="false" outlineLevelRow="0" outlineLevelCol="0"/>
  <cols>
    <col collapsed="false" customWidth="true" hidden="false" outlineLevel="0" max="1" min="1" style="1" width="3.62"/>
    <col collapsed="false" customWidth="true" hidden="false" outlineLevel="0" max="2" min="2" style="1" width="19.37"/>
    <col collapsed="false" customWidth="true" hidden="false" outlineLevel="0" max="3" min="3" style="1" width="6.74"/>
    <col collapsed="false" customWidth="true" hidden="false" outlineLevel="0" max="4" min="4" style="2" width="0.74"/>
    <col collapsed="false" customWidth="true" hidden="false" outlineLevel="0" max="35" min="5" style="1" width="6.37"/>
    <col collapsed="false" customWidth="false" hidden="false" outlineLevel="0" max="257" min="36" style="1" width="9.74"/>
  </cols>
  <sheetData>
    <row r="1" customFormat="false" ht="31.5" hidden="false" customHeight="true" outlineLevel="0" collapsed="false">
      <c r="A1" s="3"/>
      <c r="B1" s="4"/>
      <c r="C1" s="4"/>
      <c r="D1" s="5"/>
      <c r="E1" s="6" t="n">
        <v>36861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7" hidden="false" customHeight="false" outlineLevel="0" collapsed="false">
      <c r="A2" s="8"/>
      <c r="B2" s="9" t="s">
        <v>0</v>
      </c>
      <c r="C2" s="10" t="s">
        <v>1</v>
      </c>
      <c r="D2" s="11"/>
      <c r="E2" s="12" t="n">
        <v>1</v>
      </c>
      <c r="F2" s="12" t="n">
        <f aca="false">E2+1</f>
        <v>2</v>
      </c>
      <c r="G2" s="12" t="n">
        <f aca="false">F2+1</f>
        <v>3</v>
      </c>
      <c r="H2" s="12" t="n">
        <f aca="false">G2+1</f>
        <v>4</v>
      </c>
      <c r="I2" s="13" t="n">
        <f aca="false">H2+1</f>
        <v>5</v>
      </c>
      <c r="J2" s="14" t="n">
        <f aca="false">I2+1</f>
        <v>6</v>
      </c>
      <c r="K2" s="12" t="n">
        <f aca="false">J2+1</f>
        <v>7</v>
      </c>
      <c r="L2" s="12" t="n">
        <f aca="false">K2+1</f>
        <v>8</v>
      </c>
      <c r="M2" s="12" t="n">
        <f aca="false">L2+1</f>
        <v>9</v>
      </c>
      <c r="N2" s="12" t="n">
        <f aca="false">M2+1</f>
        <v>10</v>
      </c>
      <c r="O2" s="12" t="n">
        <f aca="false">N2+1</f>
        <v>11</v>
      </c>
      <c r="P2" s="15" t="n">
        <f aca="false">O2+1</f>
        <v>12</v>
      </c>
      <c r="Q2" s="14" t="n">
        <f aca="false">P2+1</f>
        <v>13</v>
      </c>
      <c r="R2" s="12" t="n">
        <f aca="false">Q2+1</f>
        <v>14</v>
      </c>
      <c r="S2" s="12" t="n">
        <f aca="false">R2+1</f>
        <v>15</v>
      </c>
      <c r="T2" s="12" t="n">
        <f aca="false">S2+1</f>
        <v>16</v>
      </c>
      <c r="U2" s="12" t="n">
        <f aca="false">T2+1</f>
        <v>17</v>
      </c>
      <c r="V2" s="12" t="n">
        <f aca="false">U2+1</f>
        <v>18</v>
      </c>
      <c r="W2" s="12" t="n">
        <f aca="false">V2+1</f>
        <v>19</v>
      </c>
      <c r="X2" s="12" t="n">
        <f aca="false">W2+1</f>
        <v>20</v>
      </c>
      <c r="Y2" s="12" t="n">
        <f aca="false">X2+1</f>
        <v>21</v>
      </c>
      <c r="Z2" s="12" t="n">
        <f aca="false">Y2+1</f>
        <v>22</v>
      </c>
      <c r="AA2" s="12" t="n">
        <f aca="false">Z2+1</f>
        <v>23</v>
      </c>
      <c r="AB2" s="12" t="n">
        <f aca="false">AA2+1</f>
        <v>24</v>
      </c>
      <c r="AC2" s="12" t="n">
        <f aca="false">AB2+1</f>
        <v>25</v>
      </c>
      <c r="AD2" s="12" t="n">
        <f aca="false">AC2+1</f>
        <v>26</v>
      </c>
      <c r="AE2" s="12" t="n">
        <f aca="false">AD2+1</f>
        <v>27</v>
      </c>
      <c r="AF2" s="12" t="n">
        <f aca="false">AE2+1</f>
        <v>28</v>
      </c>
      <c r="AG2" s="12" t="n">
        <f aca="false">AF2+1</f>
        <v>29</v>
      </c>
      <c r="AH2" s="12" t="n">
        <f aca="false">AG2+1</f>
        <v>30</v>
      </c>
      <c r="AI2" s="16" t="n">
        <f aca="false">AH2+1</f>
        <v>31</v>
      </c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</row>
    <row r="3" customFormat="false" ht="15.95" hidden="false" customHeight="true" outlineLevel="0" collapsed="false">
      <c r="A3" s="18"/>
      <c r="B3" s="19" t="s">
        <v>2</v>
      </c>
      <c r="C3" s="18"/>
      <c r="D3" s="20"/>
      <c r="E3" s="21"/>
      <c r="F3" s="21"/>
      <c r="G3" s="21"/>
      <c r="H3" s="21"/>
      <c r="I3" s="22"/>
      <c r="J3" s="23"/>
      <c r="K3" s="21"/>
      <c r="L3" s="21"/>
      <c r="M3" s="21"/>
      <c r="N3" s="21"/>
      <c r="O3" s="21"/>
      <c r="P3" s="24"/>
      <c r="Q3" s="23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5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</row>
    <row r="4" customFormat="false" ht="15.95" hidden="false" customHeight="true" outlineLevel="0" collapsed="false">
      <c r="A4" s="27" t="n">
        <v>1</v>
      </c>
      <c r="B4" s="28" t="s">
        <v>3</v>
      </c>
      <c r="C4" s="27" t="n">
        <v>810</v>
      </c>
      <c r="D4" s="29"/>
      <c r="E4" s="30" t="n">
        <v>1</v>
      </c>
      <c r="F4" s="30" t="n">
        <v>1</v>
      </c>
      <c r="G4" s="30" t="n">
        <v>1</v>
      </c>
      <c r="H4" s="30" t="n">
        <v>1</v>
      </c>
      <c r="I4" s="31" t="n">
        <v>1</v>
      </c>
      <c r="J4" s="32" t="n">
        <v>1</v>
      </c>
      <c r="K4" s="30" t="n">
        <v>1</v>
      </c>
      <c r="L4" s="30" t="n">
        <v>1</v>
      </c>
      <c r="M4" s="30" t="n">
        <v>1</v>
      </c>
      <c r="N4" s="30" t="n">
        <v>1</v>
      </c>
      <c r="O4" s="30" t="n">
        <v>1</v>
      </c>
      <c r="P4" s="33" t="n">
        <v>1</v>
      </c>
      <c r="Q4" s="32" t="n">
        <v>1</v>
      </c>
      <c r="R4" s="30" t="n">
        <v>1</v>
      </c>
      <c r="S4" s="30" t="n">
        <v>1</v>
      </c>
      <c r="T4" s="30" t="n">
        <v>1</v>
      </c>
      <c r="U4" s="30" t="n">
        <v>1</v>
      </c>
      <c r="V4" s="30" t="n">
        <v>1</v>
      </c>
      <c r="W4" s="30" t="n">
        <v>1</v>
      </c>
      <c r="X4" s="30" t="n">
        <v>1</v>
      </c>
      <c r="Y4" s="30" t="n">
        <v>1</v>
      </c>
      <c r="Z4" s="30" t="n">
        <v>1</v>
      </c>
      <c r="AA4" s="30" t="n">
        <v>1</v>
      </c>
      <c r="AB4" s="30" t="n">
        <v>1</v>
      </c>
      <c r="AC4" s="30" t="n">
        <v>1</v>
      </c>
      <c r="AD4" s="30" t="n">
        <v>1</v>
      </c>
      <c r="AE4" s="30" t="n">
        <v>1</v>
      </c>
      <c r="AF4" s="30" t="n">
        <v>1</v>
      </c>
      <c r="AG4" s="30" t="n">
        <v>1</v>
      </c>
      <c r="AH4" s="30" t="n">
        <v>1</v>
      </c>
      <c r="AI4" s="34" t="n">
        <v>1</v>
      </c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customFormat="false" ht="15.95" hidden="false" customHeight="true" outlineLevel="0" collapsed="false">
      <c r="A5" s="35" t="n">
        <f aca="false">+A4+1</f>
        <v>2</v>
      </c>
      <c r="B5" s="36" t="s">
        <v>4</v>
      </c>
      <c r="C5" s="35" t="n">
        <v>833</v>
      </c>
      <c r="D5" s="37"/>
      <c r="E5" s="38" t="n">
        <v>1</v>
      </c>
      <c r="F5" s="38" t="n">
        <v>1</v>
      </c>
      <c r="G5" s="38" t="n">
        <v>1</v>
      </c>
      <c r="H5" s="38" t="n">
        <v>1</v>
      </c>
      <c r="I5" s="39" t="n">
        <v>1</v>
      </c>
      <c r="J5" s="40" t="n">
        <v>1</v>
      </c>
      <c r="K5" s="38" t="n">
        <v>1</v>
      </c>
      <c r="L5" s="38" t="n">
        <v>1</v>
      </c>
      <c r="M5" s="38" t="n">
        <v>1</v>
      </c>
      <c r="N5" s="38" t="n">
        <v>1</v>
      </c>
      <c r="O5" s="38" t="n">
        <v>0.5</v>
      </c>
      <c r="P5" s="41" t="n">
        <v>0</v>
      </c>
      <c r="Q5" s="40" t="n">
        <v>0.2</v>
      </c>
      <c r="R5" s="38" t="n">
        <v>0.7</v>
      </c>
      <c r="S5" s="30" t="n">
        <v>1</v>
      </c>
      <c r="T5" s="30" t="n">
        <v>1</v>
      </c>
      <c r="U5" s="30" t="n">
        <v>1</v>
      </c>
      <c r="V5" s="30" t="n">
        <v>1</v>
      </c>
      <c r="W5" s="30" t="n">
        <v>1</v>
      </c>
      <c r="X5" s="30" t="n">
        <v>1</v>
      </c>
      <c r="Y5" s="30" t="n">
        <v>1</v>
      </c>
      <c r="Z5" s="30" t="n">
        <v>1</v>
      </c>
      <c r="AA5" s="30" t="n">
        <v>1</v>
      </c>
      <c r="AB5" s="30" t="n">
        <v>1</v>
      </c>
      <c r="AC5" s="30" t="n">
        <v>1</v>
      </c>
      <c r="AD5" s="30" t="n">
        <v>1</v>
      </c>
      <c r="AE5" s="30" t="n">
        <v>1</v>
      </c>
      <c r="AF5" s="30" t="n">
        <v>1</v>
      </c>
      <c r="AG5" s="30" t="n">
        <v>1</v>
      </c>
      <c r="AH5" s="30" t="n">
        <v>1</v>
      </c>
      <c r="AI5" s="34" t="n">
        <v>1</v>
      </c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customFormat="false" ht="15.95" hidden="false" customHeight="true" outlineLevel="0" collapsed="false">
      <c r="A6" s="27" t="n">
        <f aca="false">+A5+1</f>
        <v>3</v>
      </c>
      <c r="B6" s="28" t="s">
        <v>5</v>
      </c>
      <c r="C6" s="27" t="n">
        <v>877</v>
      </c>
      <c r="D6" s="29"/>
      <c r="E6" s="30" t="n">
        <v>1</v>
      </c>
      <c r="F6" s="30" t="n">
        <v>1</v>
      </c>
      <c r="G6" s="30" t="n">
        <v>1</v>
      </c>
      <c r="H6" s="30" t="n">
        <v>1</v>
      </c>
      <c r="I6" s="31" t="n">
        <v>1</v>
      </c>
      <c r="J6" s="32" t="n">
        <v>1</v>
      </c>
      <c r="K6" s="30" t="n">
        <v>1</v>
      </c>
      <c r="L6" s="30" t="n">
        <v>1</v>
      </c>
      <c r="M6" s="30" t="n">
        <v>1</v>
      </c>
      <c r="N6" s="30" t="n">
        <v>1</v>
      </c>
      <c r="O6" s="30" t="n">
        <v>1</v>
      </c>
      <c r="P6" s="33" t="n">
        <v>1</v>
      </c>
      <c r="Q6" s="32" t="n">
        <v>1</v>
      </c>
      <c r="R6" s="30" t="n">
        <v>1</v>
      </c>
      <c r="S6" s="30" t="n">
        <v>1</v>
      </c>
      <c r="T6" s="30" t="n">
        <v>1</v>
      </c>
      <c r="U6" s="30" t="n">
        <v>1</v>
      </c>
      <c r="V6" s="30" t="n">
        <v>1</v>
      </c>
      <c r="W6" s="30" t="n">
        <v>1</v>
      </c>
      <c r="X6" s="30" t="n">
        <v>1</v>
      </c>
      <c r="Y6" s="30" t="n">
        <v>1</v>
      </c>
      <c r="Z6" s="30" t="n">
        <v>1</v>
      </c>
      <c r="AA6" s="30" t="n">
        <v>1</v>
      </c>
      <c r="AB6" s="30" t="n">
        <v>1</v>
      </c>
      <c r="AC6" s="30" t="n">
        <v>1</v>
      </c>
      <c r="AD6" s="30" t="n">
        <v>1</v>
      </c>
      <c r="AE6" s="30" t="n">
        <v>1</v>
      </c>
      <c r="AF6" s="30" t="n">
        <v>1</v>
      </c>
      <c r="AG6" s="30" t="n">
        <v>1</v>
      </c>
      <c r="AH6" s="30" t="n">
        <v>1</v>
      </c>
      <c r="AI6" s="34" t="n">
        <v>1</v>
      </c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customFormat="false" ht="15.95" hidden="false" customHeight="true" outlineLevel="0" collapsed="false">
      <c r="A7" s="18" t="n">
        <f aca="false">+A6+1</f>
        <v>4</v>
      </c>
      <c r="B7" s="42" t="s">
        <v>6</v>
      </c>
      <c r="C7" s="18" t="n">
        <v>1020</v>
      </c>
      <c r="D7" s="20"/>
      <c r="E7" s="21" t="n">
        <v>0</v>
      </c>
      <c r="F7" s="21" t="n">
        <v>0</v>
      </c>
      <c r="G7" s="21" t="n">
        <v>0</v>
      </c>
      <c r="H7" s="21" t="n">
        <v>0</v>
      </c>
      <c r="I7" s="22" t="n">
        <v>0</v>
      </c>
      <c r="J7" s="23" t="n">
        <v>0</v>
      </c>
      <c r="K7" s="21" t="n">
        <v>0</v>
      </c>
      <c r="L7" s="21" t="n">
        <v>0</v>
      </c>
      <c r="M7" s="21" t="n">
        <v>0</v>
      </c>
      <c r="N7" s="21" t="n">
        <v>0</v>
      </c>
      <c r="O7" s="21" t="n">
        <v>0</v>
      </c>
      <c r="P7" s="24" t="n">
        <v>0</v>
      </c>
      <c r="Q7" s="23" t="n">
        <v>0</v>
      </c>
      <c r="R7" s="21" t="n">
        <v>0</v>
      </c>
      <c r="S7" s="21" t="n">
        <v>0</v>
      </c>
      <c r="T7" s="21" t="n">
        <v>0</v>
      </c>
      <c r="U7" s="21" t="n">
        <v>0.2</v>
      </c>
      <c r="V7" s="21" t="n">
        <v>0.2</v>
      </c>
      <c r="W7" s="21" t="n">
        <v>0.3</v>
      </c>
      <c r="X7" s="21" t="n">
        <v>0.3</v>
      </c>
      <c r="Y7" s="21" t="n">
        <v>0.5</v>
      </c>
      <c r="Z7" s="21" t="n">
        <v>0.5</v>
      </c>
      <c r="AA7" s="21" t="n">
        <v>0.7</v>
      </c>
      <c r="AB7" s="21" t="n">
        <v>0.7</v>
      </c>
      <c r="AC7" s="21" t="n">
        <v>0.9</v>
      </c>
      <c r="AD7" s="21" t="n">
        <v>0.9</v>
      </c>
      <c r="AE7" s="30" t="n">
        <v>1</v>
      </c>
      <c r="AF7" s="30" t="n">
        <v>1</v>
      </c>
      <c r="AG7" s="30" t="n">
        <v>1</v>
      </c>
      <c r="AH7" s="30" t="n">
        <v>1</v>
      </c>
      <c r="AI7" s="34" t="n">
        <v>1</v>
      </c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5.95" hidden="false" customHeight="true" outlineLevel="0" collapsed="false">
      <c r="A8" s="27" t="n">
        <f aca="false">+A7+1</f>
        <v>5</v>
      </c>
      <c r="B8" s="28" t="s">
        <v>7</v>
      </c>
      <c r="C8" s="27" t="n">
        <v>1090</v>
      </c>
      <c r="D8" s="29"/>
      <c r="E8" s="30" t="n">
        <v>1</v>
      </c>
      <c r="F8" s="30" t="n">
        <v>1</v>
      </c>
      <c r="G8" s="30" t="n">
        <v>1</v>
      </c>
      <c r="H8" s="30" t="n">
        <v>1</v>
      </c>
      <c r="I8" s="31" t="n">
        <v>1</v>
      </c>
      <c r="J8" s="32" t="n">
        <v>1</v>
      </c>
      <c r="K8" s="30" t="n">
        <v>1</v>
      </c>
      <c r="L8" s="30" t="n">
        <v>1</v>
      </c>
      <c r="M8" s="30" t="n">
        <v>1</v>
      </c>
      <c r="N8" s="30" t="n">
        <v>1</v>
      </c>
      <c r="O8" s="30" t="n">
        <v>1</v>
      </c>
      <c r="P8" s="33" t="n">
        <v>1</v>
      </c>
      <c r="Q8" s="32" t="n">
        <v>1</v>
      </c>
      <c r="R8" s="31" t="n">
        <v>1</v>
      </c>
      <c r="S8" s="31" t="n">
        <v>1</v>
      </c>
      <c r="T8" s="31" t="n">
        <v>1</v>
      </c>
      <c r="U8" s="31" t="n">
        <v>1</v>
      </c>
      <c r="V8" s="31" t="n">
        <v>1</v>
      </c>
      <c r="W8" s="31" t="n">
        <v>1</v>
      </c>
      <c r="X8" s="31" t="n">
        <v>1</v>
      </c>
      <c r="Y8" s="31" t="n">
        <v>1</v>
      </c>
      <c r="Z8" s="31" t="n">
        <v>1</v>
      </c>
      <c r="AA8" s="31" t="n">
        <v>1</v>
      </c>
      <c r="AB8" s="31" t="n">
        <v>1</v>
      </c>
      <c r="AC8" s="31" t="n">
        <v>1</v>
      </c>
      <c r="AD8" s="31" t="n">
        <v>1</v>
      </c>
      <c r="AE8" s="31" t="n">
        <v>1</v>
      </c>
      <c r="AF8" s="31" t="n">
        <v>1</v>
      </c>
      <c r="AG8" s="31" t="n">
        <v>1</v>
      </c>
      <c r="AH8" s="31" t="n">
        <v>1</v>
      </c>
      <c r="AI8" s="34" t="n">
        <v>1</v>
      </c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15.95" hidden="false" customHeight="true" outlineLevel="0" collapsed="false">
      <c r="A9" s="27" t="n">
        <f aca="false">+A8+1</f>
        <v>6</v>
      </c>
      <c r="B9" s="28" t="s">
        <v>8</v>
      </c>
      <c r="C9" s="27" t="n">
        <v>1098</v>
      </c>
      <c r="D9" s="43"/>
      <c r="E9" s="30" t="n">
        <v>1</v>
      </c>
      <c r="F9" s="30" t="n">
        <v>1</v>
      </c>
      <c r="G9" s="30" t="n">
        <v>1</v>
      </c>
      <c r="H9" s="30" t="n">
        <v>1</v>
      </c>
      <c r="I9" s="31" t="n">
        <v>1</v>
      </c>
      <c r="J9" s="32" t="n">
        <v>1</v>
      </c>
      <c r="K9" s="30" t="n">
        <v>1</v>
      </c>
      <c r="L9" s="30" t="n">
        <v>1</v>
      </c>
      <c r="M9" s="30" t="n">
        <v>1</v>
      </c>
      <c r="N9" s="30" t="n">
        <v>1</v>
      </c>
      <c r="O9" s="30" t="n">
        <v>1</v>
      </c>
      <c r="P9" s="33" t="n">
        <v>1</v>
      </c>
      <c r="Q9" s="32" t="n">
        <v>1</v>
      </c>
      <c r="R9" s="31" t="n">
        <v>1</v>
      </c>
      <c r="S9" s="31" t="n">
        <v>1</v>
      </c>
      <c r="T9" s="31" t="n">
        <v>1</v>
      </c>
      <c r="U9" s="31" t="n">
        <v>1</v>
      </c>
      <c r="V9" s="31" t="n">
        <v>1</v>
      </c>
      <c r="W9" s="31" t="n">
        <v>1</v>
      </c>
      <c r="X9" s="31" t="n">
        <v>1</v>
      </c>
      <c r="Y9" s="31" t="n">
        <v>1</v>
      </c>
      <c r="Z9" s="31" t="n">
        <v>1</v>
      </c>
      <c r="AA9" s="31" t="n">
        <v>1</v>
      </c>
      <c r="AB9" s="31" t="n">
        <v>1</v>
      </c>
      <c r="AC9" s="31" t="n">
        <v>1</v>
      </c>
      <c r="AD9" s="31" t="n">
        <v>1</v>
      </c>
      <c r="AE9" s="31" t="n">
        <v>1</v>
      </c>
      <c r="AF9" s="31" t="n">
        <v>1</v>
      </c>
      <c r="AG9" s="31" t="n">
        <v>1</v>
      </c>
      <c r="AH9" s="31" t="n">
        <v>1</v>
      </c>
      <c r="AI9" s="34" t="n">
        <v>1</v>
      </c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customFormat="false" ht="15.95" hidden="false" customHeight="true" outlineLevel="0" collapsed="false">
      <c r="A10" s="27" t="n">
        <f aca="false">+A9+1</f>
        <v>7</v>
      </c>
      <c r="B10" s="28" t="s">
        <v>9</v>
      </c>
      <c r="C10" s="27" t="n">
        <v>780</v>
      </c>
      <c r="D10" s="29"/>
      <c r="E10" s="30" t="n">
        <v>1</v>
      </c>
      <c r="F10" s="30" t="n">
        <v>1</v>
      </c>
      <c r="G10" s="30" t="n">
        <v>1</v>
      </c>
      <c r="H10" s="30" t="n">
        <v>1</v>
      </c>
      <c r="I10" s="31" t="n">
        <v>1</v>
      </c>
      <c r="J10" s="32" t="n">
        <v>1</v>
      </c>
      <c r="K10" s="30" t="n">
        <v>1</v>
      </c>
      <c r="L10" s="30" t="n">
        <v>1</v>
      </c>
      <c r="M10" s="30" t="n">
        <v>1</v>
      </c>
      <c r="N10" s="30" t="n">
        <v>1</v>
      </c>
      <c r="O10" s="30" t="n">
        <v>1</v>
      </c>
      <c r="P10" s="33" t="n">
        <v>1</v>
      </c>
      <c r="Q10" s="32" t="n">
        <v>1</v>
      </c>
      <c r="R10" s="30" t="n">
        <v>1</v>
      </c>
      <c r="S10" s="30" t="n">
        <v>1</v>
      </c>
      <c r="T10" s="30" t="n">
        <v>1</v>
      </c>
      <c r="U10" s="30" t="n">
        <v>1</v>
      </c>
      <c r="V10" s="30" t="n">
        <v>1</v>
      </c>
      <c r="W10" s="30" t="n">
        <v>1</v>
      </c>
      <c r="X10" s="30" t="n">
        <v>1</v>
      </c>
      <c r="Y10" s="30" t="n">
        <v>1</v>
      </c>
      <c r="Z10" s="30" t="n">
        <v>1</v>
      </c>
      <c r="AA10" s="30" t="n">
        <v>1</v>
      </c>
      <c r="AB10" s="30" t="n">
        <v>1</v>
      </c>
      <c r="AC10" s="30" t="n">
        <v>1</v>
      </c>
      <c r="AD10" s="30" t="n">
        <v>1</v>
      </c>
      <c r="AE10" s="30" t="n">
        <v>1</v>
      </c>
      <c r="AF10" s="30" t="n">
        <v>1</v>
      </c>
      <c r="AG10" s="30" t="n">
        <v>1</v>
      </c>
      <c r="AH10" s="30" t="n">
        <v>1</v>
      </c>
      <c r="AI10" s="34" t="n">
        <v>1</v>
      </c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</row>
    <row r="11" customFormat="false" ht="15.95" hidden="false" customHeight="true" outlineLevel="0" collapsed="false">
      <c r="A11" s="44" t="n">
        <f aca="false">+A10+1</f>
        <v>8</v>
      </c>
      <c r="B11" s="45" t="s">
        <v>10</v>
      </c>
      <c r="C11" s="44" t="n">
        <v>1194</v>
      </c>
      <c r="D11" s="46"/>
      <c r="E11" s="47" t="n">
        <v>0.97</v>
      </c>
      <c r="F11" s="47" t="n">
        <v>0.97</v>
      </c>
      <c r="G11" s="47" t="n">
        <v>0.85</v>
      </c>
      <c r="H11" s="47" t="n">
        <v>0.85</v>
      </c>
      <c r="I11" s="48" t="n">
        <v>0.85</v>
      </c>
      <c r="J11" s="49" t="n">
        <v>0.97</v>
      </c>
      <c r="K11" s="47" t="n">
        <v>0.96</v>
      </c>
      <c r="L11" s="47" t="n">
        <v>0.96</v>
      </c>
      <c r="M11" s="47" t="n">
        <v>0.96</v>
      </c>
      <c r="N11" s="47" t="n">
        <v>0.95</v>
      </c>
      <c r="O11" s="47" t="n">
        <v>0.95</v>
      </c>
      <c r="P11" s="50" t="n">
        <v>0.95</v>
      </c>
      <c r="Q11" s="49" t="n">
        <v>0.94</v>
      </c>
      <c r="R11" s="47" t="n">
        <v>0.94</v>
      </c>
      <c r="S11" s="47" t="n">
        <v>0.94</v>
      </c>
      <c r="T11" s="47" t="n">
        <v>0.93</v>
      </c>
      <c r="U11" s="47" t="n">
        <v>0.93</v>
      </c>
      <c r="V11" s="47" t="n">
        <v>0.93</v>
      </c>
      <c r="W11" s="47" t="n">
        <v>0.92</v>
      </c>
      <c r="X11" s="47" t="n">
        <v>0.92</v>
      </c>
      <c r="Y11" s="47" t="n">
        <v>0.92</v>
      </c>
      <c r="Z11" s="47" t="n">
        <v>0.91</v>
      </c>
      <c r="AA11" s="47" t="n">
        <v>0.91</v>
      </c>
      <c r="AB11" s="47" t="n">
        <v>0.91</v>
      </c>
      <c r="AC11" s="47" t="n">
        <v>0.9</v>
      </c>
      <c r="AD11" s="47" t="n">
        <v>0.9</v>
      </c>
      <c r="AE11" s="47" t="n">
        <v>0.9</v>
      </c>
      <c r="AF11" s="47" t="n">
        <v>0.89</v>
      </c>
      <c r="AG11" s="47" t="n">
        <v>0.89</v>
      </c>
      <c r="AH11" s="47" t="n">
        <v>0.89</v>
      </c>
      <c r="AI11" s="51" t="n">
        <v>0.88</v>
      </c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</row>
    <row r="12" customFormat="false" ht="15.95" hidden="false" customHeight="true" outlineLevel="0" collapsed="false">
      <c r="A12" s="52"/>
      <c r="B12" s="53" t="s">
        <v>11</v>
      </c>
      <c r="C12" s="54"/>
      <c r="D12" s="55"/>
      <c r="E12" s="56" t="n">
        <f aca="false">(E4*$C4)+(E5*$C5)+(E6*$C6)+(E7*$C7)+(E8*$C8)+(E9*$C9)+(E10*$C10)+(E11*$C11)</f>
        <v>6646.18</v>
      </c>
      <c r="F12" s="56" t="n">
        <f aca="false">(F4*$C4)+(F5*$C5)+(F6*$C6)+(F7*$C7)+(F8*$C8)+(F9*$C9)+(F10*$C10)+(F11*$C11)</f>
        <v>6646.18</v>
      </c>
      <c r="G12" s="56" t="n">
        <f aca="false">(G4*$C4)+(G5*$C5)+(G6*$C6)+(G7*$C7)+(G8*$C8)+(G9*$C9)+(G10*$C10)+(G11*$C11)</f>
        <v>6502.9</v>
      </c>
      <c r="H12" s="56" t="n">
        <f aca="false">(H4*$C4)+(H5*$C5)+(H6*$C6)+(H7*$C7)+(H8*$C8)+(H9*$C9)+(H10*$C10)+(H11*$C11)</f>
        <v>6502.9</v>
      </c>
      <c r="I12" s="57" t="n">
        <f aca="false">(I4*$C4)+(I5*$C5)+(I6*$C6)+(I7*$C7)+(I8*$C8)+(I9*$C9)+(I10*$C10)+(I11*$C11)</f>
        <v>6502.9</v>
      </c>
      <c r="J12" s="58" t="n">
        <f aca="false">(J4*$C4)+(J5*$C5)+(J6*$C6)+(J7*$C7)+(J8*$C8)+(J9*$C9)+(J10*$C10)+(J11*$C11)</f>
        <v>6646.18</v>
      </c>
      <c r="K12" s="56" t="n">
        <f aca="false">(K4*$C4)+(K5*$C5)+(K6*$C6)+(K7*$C7)+(K8*$C8)+(K9*$C9)+(K10*$C10)+(K11*$C11)</f>
        <v>6634.24</v>
      </c>
      <c r="L12" s="56" t="n">
        <f aca="false">(L4*$C4)+(L5*$C5)+(L6*$C6)+(L7*$C7)+(L8*$C8)+(L9*$C9)+(L10*$C10)+(L11*$C11)</f>
        <v>6634.24</v>
      </c>
      <c r="M12" s="56" t="n">
        <f aca="false">(M4*$C4)+(M5*$C5)+(M6*$C6)+(M7*$C7)+(M8*$C8)+(M9*$C9)+(M10*$C10)+(M11*$C11)</f>
        <v>6634.24</v>
      </c>
      <c r="N12" s="56" t="n">
        <f aca="false">(N4*$C4)+(N5*$C5)+(N6*$C6)+(N7*$C7)+(N8*$C8)+(N9*$C9)+(N10*$C10)+(N11*$C11)</f>
        <v>6622.3</v>
      </c>
      <c r="O12" s="56" t="n">
        <f aca="false">(O4*$C4)+(O5*$C5)+(O6*$C6)+(O7*$C7)+(O8*$C8)+(O9*$C9)+(O10*$C10)+(O11*$C11)</f>
        <v>6205.8</v>
      </c>
      <c r="P12" s="59" t="n">
        <f aca="false">(P4*$C4)+(P5*$C5)+(P6*$C6)+(P7*$C7)+(P8*$C8)+(P9*$C9)+(P10*$C10)+(P11*$C11)</f>
        <v>5789.3</v>
      </c>
      <c r="Q12" s="58" t="n">
        <f aca="false">(Q4*$C4)+(Q5*$C5)+(Q6*$C6)+(Q7*$C7)+(Q8*$C8)+(Q9*$C9)+(Q10*$C10)+(Q11*$C11)</f>
        <v>5943.96</v>
      </c>
      <c r="R12" s="56" t="n">
        <f aca="false">(R4*$C4)+(R5*$C5)+(R6*$C6)+(R7*$C7)+(R8*$C8)+(R9*$C9)+(R10*$C10)+(R11*$C11)</f>
        <v>6360.46</v>
      </c>
      <c r="S12" s="56" t="n">
        <f aca="false">(S4*$C4)+(S5*$C5)+(S6*$C6)+(S7*$C7)+(S8*$C8)+(S9*$C9)+(S10*$C10)+(S11*$C11)</f>
        <v>6610.36</v>
      </c>
      <c r="T12" s="56" t="n">
        <f aca="false">(T4*$C4)+(T5*$C5)+(T6*$C6)+(T7*$C7)+(T8*$C8)+(T9*$C9)+(T10*$C10)+(T11*$C11)</f>
        <v>6598.42</v>
      </c>
      <c r="U12" s="56" t="n">
        <f aca="false">(U4*$C4)+(U5*$C5)+(U6*$C6)+(U7*$C7)+(U8*$C8)+(U9*$C9)+(U10*$C10)+(U11*$C11)</f>
        <v>6802.42</v>
      </c>
      <c r="V12" s="56" t="n">
        <f aca="false">(V4*$C4)+(V5*$C5)+(V6*$C6)+(V7*$C7)+(V8*$C8)+(V9*$C9)+(V10*$C10)+(V11*$C11)</f>
        <v>6802.42</v>
      </c>
      <c r="W12" s="56" t="n">
        <f aca="false">(W4*$C4)+(W5*$C5)+(W6*$C6)+(W7*$C7)+(W8*$C8)+(W9*$C9)+(W10*$C10)+(W11*$C11)</f>
        <v>6892.48</v>
      </c>
      <c r="X12" s="56" t="n">
        <f aca="false">(X4*$C4)+(X5*$C5)+(X6*$C6)+(X7*$C7)+(X8*$C8)+(X9*$C9)+(X10*$C10)+(X11*$C11)</f>
        <v>6892.48</v>
      </c>
      <c r="Y12" s="56" t="n">
        <f aca="false">(Y4*$C4)+(Y5*$C5)+(Y6*$C6)+(Y7*$C7)+(Y8*$C8)+(Y9*$C9)+(Y10*$C10)+(Y11*$C11)</f>
        <v>7096.48</v>
      </c>
      <c r="Z12" s="56" t="n">
        <f aca="false">(Z4*$C4)+(Z5*$C5)+(Z6*$C6)+(Z7*$C7)+(Z8*$C8)+(Z9*$C9)+(Z10*$C10)+(Z11*$C11)</f>
        <v>7084.54</v>
      </c>
      <c r="AA12" s="56" t="n">
        <f aca="false">(AA4*$C4)+(AA5*$C5)+(AA6*$C6)+(AA7*$C7)+(AA8*$C8)+(AA9*$C9)+(AA10*$C10)+(AA11*$C11)</f>
        <v>7288.54</v>
      </c>
      <c r="AB12" s="56" t="n">
        <f aca="false">(AB4*$C4)+(AB5*$C5)+(AB6*$C6)+(AB7*$C7)+(AB8*$C8)+(AB9*$C9)+(AB10*$C10)+(AB11*$C11)</f>
        <v>7288.54</v>
      </c>
      <c r="AC12" s="56" t="n">
        <f aca="false">(AC4*$C4)+(AC5*$C5)+(AC6*$C6)+(AC7*$C7)+(AC8*$C8)+(AC9*$C9)+(AC10*$C10)+(AC11*$C11)</f>
        <v>7480.6</v>
      </c>
      <c r="AD12" s="56" t="n">
        <f aca="false">(AD4*$C4)+(AD5*$C5)+(AD6*$C6)+(AD7*$C7)+(AD8*$C8)+(AD9*$C9)+(AD10*$C10)+(AD11*$C11)</f>
        <v>7480.6</v>
      </c>
      <c r="AE12" s="56" t="n">
        <f aca="false">(AE4*$C4)+(AE5*$C5)+(AE6*$C6)+(AE7*$C7)+(AE8*$C8)+(AE9*$C9)+(AE10*$C10)+(AE11*$C11)</f>
        <v>7582.6</v>
      </c>
      <c r="AF12" s="56" t="n">
        <f aca="false">(AF4*$C4)+(AF5*$C5)+(AF6*$C6)+(AF7*$C7)+(AF8*$C8)+(AF9*$C9)+(AF10*$C10)+(AF11*$C11)</f>
        <v>7570.66</v>
      </c>
      <c r="AG12" s="56" t="n">
        <f aca="false">(AG4*$C4)+(AG5*$C5)+(AG6*$C6)+(AG7*$C7)+(AG8*$C8)+(AG9*$C9)+(AG10*$C10)+(AG11*$C11)</f>
        <v>7570.66</v>
      </c>
      <c r="AH12" s="56" t="n">
        <f aca="false">(AH4*$C4)+(AH5*$C5)+(AH6*$C6)+(AH7*$C7)+(AH8*$C8)+(AH9*$C9)+(AH10*$C10)+(AH11*$C11)</f>
        <v>7570.66</v>
      </c>
      <c r="AI12" s="60" t="n">
        <f aca="false">(AI4*$C4)+(AI5*$C5)+(AI6*$C6)+(AI7*$C7)+(AI8*$C8)+(AI9*$C9)+(AI10*$C10)+(AI11*$C11)</f>
        <v>7558.72</v>
      </c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</row>
    <row r="13" customFormat="false" ht="15.95" hidden="false" customHeight="true" outlineLevel="0" collapsed="false">
      <c r="A13" s="61"/>
      <c r="B13" s="62" t="s">
        <v>12</v>
      </c>
      <c r="C13" s="63" t="n">
        <v>0.0883</v>
      </c>
      <c r="D13" s="64"/>
      <c r="E13" s="56"/>
      <c r="F13" s="56"/>
      <c r="G13" s="56"/>
      <c r="H13" s="56"/>
      <c r="I13" s="57"/>
      <c r="J13" s="58"/>
      <c r="K13" s="56"/>
      <c r="L13" s="56"/>
      <c r="M13" s="56"/>
      <c r="N13" s="56"/>
      <c r="O13" s="56"/>
      <c r="P13" s="59"/>
      <c r="Q13" s="58" t="n">
        <f aca="false">Q12*$C13</f>
        <v>524.851668</v>
      </c>
      <c r="R13" s="56" t="n">
        <f aca="false">R12*$C13</f>
        <v>561.628618</v>
      </c>
      <c r="S13" s="56" t="n">
        <f aca="false">S12*$C13</f>
        <v>583.694788</v>
      </c>
      <c r="T13" s="56" t="n">
        <f aca="false">T12*$C13</f>
        <v>582.640486</v>
      </c>
      <c r="U13" s="56" t="n">
        <f aca="false">U12*$C13</f>
        <v>600.653686</v>
      </c>
      <c r="V13" s="56" t="n">
        <f aca="false">V12*$C13</f>
        <v>600.653686</v>
      </c>
      <c r="W13" s="56" t="n">
        <f aca="false">W12*$C13</f>
        <v>608.605984</v>
      </c>
      <c r="X13" s="56" t="n">
        <f aca="false">X12*$C13</f>
        <v>608.605984</v>
      </c>
      <c r="Y13" s="56" t="n">
        <f aca="false">Y12*$C13</f>
        <v>626.619184</v>
      </c>
      <c r="Z13" s="56" t="n">
        <f aca="false">Z12*$C13</f>
        <v>625.564882</v>
      </c>
      <c r="AA13" s="56" t="n">
        <f aca="false">AA12*$C13</f>
        <v>643.578082</v>
      </c>
      <c r="AB13" s="56" t="n">
        <f aca="false">AB12*$C13</f>
        <v>643.578082</v>
      </c>
      <c r="AC13" s="56" t="n">
        <f aca="false">AC12*$C13</f>
        <v>660.53698</v>
      </c>
      <c r="AD13" s="56" t="n">
        <f aca="false">AD12*$C13</f>
        <v>660.53698</v>
      </c>
      <c r="AE13" s="56" t="n">
        <f aca="false">AE12*$C13</f>
        <v>669.54358</v>
      </c>
      <c r="AF13" s="56" t="n">
        <f aca="false">AF12*$C13</f>
        <v>668.489278</v>
      </c>
      <c r="AG13" s="56" t="n">
        <f aca="false">AG12*$C13</f>
        <v>668.489278</v>
      </c>
      <c r="AH13" s="56" t="n">
        <f aca="false">AH12*$C13</f>
        <v>668.489278</v>
      </c>
      <c r="AI13" s="60" t="n">
        <f aca="false">AI12*$C13</f>
        <v>667.434976</v>
      </c>
      <c r="AJ13" s="65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95" hidden="false" customHeight="true" outlineLevel="0" collapsed="false">
      <c r="A14" s="61"/>
      <c r="B14" s="67" t="s">
        <v>13</v>
      </c>
      <c r="C14" s="68"/>
      <c r="D14" s="64"/>
      <c r="E14" s="69" t="n">
        <f aca="false">E12-E13</f>
        <v>6646.18</v>
      </c>
      <c r="F14" s="69" t="n">
        <f aca="false">F12-F13</f>
        <v>6646.18</v>
      </c>
      <c r="G14" s="69" t="n">
        <f aca="false">G12-G13</f>
        <v>6502.9</v>
      </c>
      <c r="H14" s="69" t="n">
        <f aca="false">H12-H13</f>
        <v>6502.9</v>
      </c>
      <c r="I14" s="70" t="n">
        <f aca="false">I12-I13</f>
        <v>6502.9</v>
      </c>
      <c r="J14" s="71" t="n">
        <f aca="false">J12-J13</f>
        <v>6646.18</v>
      </c>
      <c r="K14" s="69" t="n">
        <f aca="false">K12-K13</f>
        <v>6634.24</v>
      </c>
      <c r="L14" s="69" t="n">
        <f aca="false">L12-L13</f>
        <v>6634.24</v>
      </c>
      <c r="M14" s="69" t="n">
        <f aca="false">M12-M13</f>
        <v>6634.24</v>
      </c>
      <c r="N14" s="69" t="n">
        <f aca="false">N12-N13</f>
        <v>6622.3</v>
      </c>
      <c r="O14" s="69" t="n">
        <f aca="false">O12-O13</f>
        <v>6205.8</v>
      </c>
      <c r="P14" s="72" t="n">
        <f aca="false">P12-P13</f>
        <v>5789.3</v>
      </c>
      <c r="Q14" s="71" t="n">
        <f aca="false">Q12-Q13</f>
        <v>5419.108332</v>
      </c>
      <c r="R14" s="69" t="n">
        <f aca="false">R12-R13</f>
        <v>5798.831382</v>
      </c>
      <c r="S14" s="69" t="n">
        <f aca="false">S12-S13</f>
        <v>6026.665212</v>
      </c>
      <c r="T14" s="69" t="n">
        <f aca="false">T12-T13</f>
        <v>6015.779514</v>
      </c>
      <c r="U14" s="69" t="n">
        <f aca="false">U12-U13</f>
        <v>6201.766314</v>
      </c>
      <c r="V14" s="69" t="n">
        <f aca="false">V12-V13</f>
        <v>6201.766314</v>
      </c>
      <c r="W14" s="69" t="n">
        <f aca="false">W12-W13</f>
        <v>6283.874016</v>
      </c>
      <c r="X14" s="69" t="n">
        <f aca="false">X12-X13</f>
        <v>6283.874016</v>
      </c>
      <c r="Y14" s="69" t="n">
        <f aca="false">Y12-Y13</f>
        <v>6469.860816</v>
      </c>
      <c r="Z14" s="69" t="n">
        <f aca="false">Z12-Z13</f>
        <v>6458.975118</v>
      </c>
      <c r="AA14" s="69" t="n">
        <f aca="false">AA12-AA13</f>
        <v>6644.961918</v>
      </c>
      <c r="AB14" s="69" t="n">
        <f aca="false">AB12-AB13</f>
        <v>6644.961918</v>
      </c>
      <c r="AC14" s="69" t="n">
        <f aca="false">AC12-AC13</f>
        <v>6820.06302</v>
      </c>
      <c r="AD14" s="69" t="n">
        <f aca="false">AD12-AD13</f>
        <v>6820.06302</v>
      </c>
      <c r="AE14" s="69" t="n">
        <f aca="false">AE12-AE13</f>
        <v>6913.05642</v>
      </c>
      <c r="AF14" s="69" t="n">
        <f aca="false">AF12-AF13</f>
        <v>6902.170722</v>
      </c>
      <c r="AG14" s="69" t="n">
        <f aca="false">AG12-AG13</f>
        <v>6902.170722</v>
      </c>
      <c r="AH14" s="69" t="n">
        <f aca="false">AH12-AH13</f>
        <v>6902.170722</v>
      </c>
      <c r="AI14" s="73" t="n">
        <f aca="false">AI12-AI13</f>
        <v>6891.285024</v>
      </c>
      <c r="AJ14" s="65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customFormat="false" ht="15.95" hidden="false" customHeight="true" outlineLevel="0" collapsed="false">
      <c r="A15" s="18"/>
      <c r="B15" s="74" t="s">
        <v>14</v>
      </c>
      <c r="C15" s="75" t="n">
        <f aca="false">SUM(C4:C11)</f>
        <v>7702</v>
      </c>
      <c r="D15" s="20"/>
      <c r="E15" s="21"/>
      <c r="F15" s="21"/>
      <c r="G15" s="21"/>
      <c r="H15" s="21"/>
      <c r="I15" s="22"/>
      <c r="J15" s="23"/>
      <c r="K15" s="21"/>
      <c r="L15" s="21"/>
      <c r="M15" s="21"/>
      <c r="N15" s="21"/>
      <c r="O15" s="21"/>
      <c r="P15" s="24"/>
      <c r="Q15" s="23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5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15.95" hidden="false" customHeight="true" outlineLevel="0" collapsed="false">
      <c r="A16" s="18"/>
      <c r="B16" s="42"/>
      <c r="C16" s="18" t="n">
        <f aca="false">SUM(E14:AI14)/31</f>
        <v>6469.96014580645</v>
      </c>
      <c r="D16" s="20"/>
      <c r="E16" s="21"/>
      <c r="F16" s="21"/>
      <c r="G16" s="21"/>
      <c r="H16" s="21"/>
      <c r="I16" s="22"/>
      <c r="J16" s="23"/>
      <c r="K16" s="21"/>
      <c r="L16" s="21"/>
      <c r="M16" s="21"/>
      <c r="N16" s="21"/>
      <c r="O16" s="21"/>
      <c r="P16" s="24"/>
      <c r="Q16" s="23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5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</row>
    <row r="17" customFormat="false" ht="15.95" hidden="false" customHeight="true" outlineLevel="0" collapsed="false">
      <c r="A17" s="18"/>
      <c r="B17" s="19" t="s">
        <v>15</v>
      </c>
      <c r="C17" s="18"/>
      <c r="D17" s="20"/>
      <c r="E17" s="21"/>
      <c r="F17" s="21"/>
      <c r="G17" s="21"/>
      <c r="H17" s="21"/>
      <c r="I17" s="22"/>
      <c r="J17" s="23"/>
      <c r="K17" s="21"/>
      <c r="L17" s="21"/>
      <c r="M17" s="21"/>
      <c r="N17" s="21"/>
      <c r="O17" s="21"/>
      <c r="P17" s="24"/>
      <c r="Q17" s="23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5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</row>
    <row r="18" customFormat="false" ht="15.95" hidden="false" customHeight="true" outlineLevel="0" collapsed="false">
      <c r="A18" s="27" t="n">
        <v>1</v>
      </c>
      <c r="B18" s="28" t="s">
        <v>16</v>
      </c>
      <c r="C18" s="27" t="n">
        <v>1150</v>
      </c>
      <c r="D18" s="29"/>
      <c r="E18" s="30" t="n">
        <v>1</v>
      </c>
      <c r="F18" s="30" t="n">
        <v>1</v>
      </c>
      <c r="G18" s="30" t="n">
        <v>1</v>
      </c>
      <c r="H18" s="30" t="n">
        <v>1</v>
      </c>
      <c r="I18" s="31" t="n">
        <v>1</v>
      </c>
      <c r="J18" s="32" t="n">
        <v>1</v>
      </c>
      <c r="K18" s="30" t="n">
        <v>1</v>
      </c>
      <c r="L18" s="30" t="n">
        <v>1</v>
      </c>
      <c r="M18" s="30" t="n">
        <v>1</v>
      </c>
      <c r="N18" s="30" t="n">
        <v>1</v>
      </c>
      <c r="O18" s="30" t="n">
        <v>1</v>
      </c>
      <c r="P18" s="33" t="n">
        <v>1</v>
      </c>
      <c r="Q18" s="32" t="n">
        <v>1</v>
      </c>
      <c r="R18" s="30" t="n">
        <v>1</v>
      </c>
      <c r="S18" s="30" t="n">
        <v>1</v>
      </c>
      <c r="T18" s="30" t="n">
        <v>1</v>
      </c>
      <c r="U18" s="30" t="n">
        <v>1</v>
      </c>
      <c r="V18" s="30" t="n">
        <v>1</v>
      </c>
      <c r="W18" s="30" t="n">
        <v>1</v>
      </c>
      <c r="X18" s="30" t="n">
        <v>1</v>
      </c>
      <c r="Y18" s="30" t="n">
        <v>1</v>
      </c>
      <c r="Z18" s="30" t="n">
        <v>1</v>
      </c>
      <c r="AA18" s="30" t="n">
        <v>1</v>
      </c>
      <c r="AB18" s="30" t="n">
        <v>1</v>
      </c>
      <c r="AC18" s="30" t="n">
        <v>1</v>
      </c>
      <c r="AD18" s="30" t="n">
        <v>1</v>
      </c>
      <c r="AE18" s="30" t="n">
        <v>1</v>
      </c>
      <c r="AF18" s="30" t="n">
        <v>1</v>
      </c>
      <c r="AG18" s="30" t="n">
        <v>1</v>
      </c>
      <c r="AH18" s="30" t="n">
        <v>1</v>
      </c>
      <c r="AI18" s="34" t="n">
        <v>1</v>
      </c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</row>
    <row r="19" customFormat="false" ht="15.95" hidden="false" customHeight="true" outlineLevel="0" collapsed="false">
      <c r="A19" s="27" t="n">
        <f aca="false">+A18+1</f>
        <v>2</v>
      </c>
      <c r="B19" s="28" t="s">
        <v>17</v>
      </c>
      <c r="C19" s="27" t="n">
        <v>1150</v>
      </c>
      <c r="D19" s="29"/>
      <c r="E19" s="30" t="n">
        <v>1</v>
      </c>
      <c r="F19" s="30" t="n">
        <v>1</v>
      </c>
      <c r="G19" s="30" t="n">
        <v>1</v>
      </c>
      <c r="H19" s="30" t="n">
        <v>1</v>
      </c>
      <c r="I19" s="31" t="n">
        <v>1</v>
      </c>
      <c r="J19" s="32" t="n">
        <v>1</v>
      </c>
      <c r="K19" s="30" t="n">
        <v>1</v>
      </c>
      <c r="L19" s="30" t="n">
        <v>1</v>
      </c>
      <c r="M19" s="30" t="n">
        <v>1</v>
      </c>
      <c r="N19" s="30" t="n">
        <v>1</v>
      </c>
      <c r="O19" s="30" t="n">
        <v>1</v>
      </c>
      <c r="P19" s="33" t="n">
        <v>1</v>
      </c>
      <c r="Q19" s="32" t="n">
        <v>1</v>
      </c>
      <c r="R19" s="30" t="n">
        <v>1</v>
      </c>
      <c r="S19" s="30" t="n">
        <v>1</v>
      </c>
      <c r="T19" s="30" t="n">
        <v>1</v>
      </c>
      <c r="U19" s="30" t="n">
        <v>1</v>
      </c>
      <c r="V19" s="30" t="n">
        <v>1</v>
      </c>
      <c r="W19" s="30" t="n">
        <v>1</v>
      </c>
      <c r="X19" s="30" t="n">
        <v>1</v>
      </c>
      <c r="Y19" s="30" t="n">
        <v>1</v>
      </c>
      <c r="Z19" s="30" t="n">
        <v>1</v>
      </c>
      <c r="AA19" s="30" t="n">
        <v>1</v>
      </c>
      <c r="AB19" s="30" t="n">
        <v>1</v>
      </c>
      <c r="AC19" s="30" t="n">
        <v>1</v>
      </c>
      <c r="AD19" s="30" t="n">
        <v>1</v>
      </c>
      <c r="AE19" s="30" t="n">
        <v>1</v>
      </c>
      <c r="AF19" s="30" t="n">
        <v>1</v>
      </c>
      <c r="AG19" s="30" t="n">
        <v>1</v>
      </c>
      <c r="AH19" s="30" t="n">
        <v>1</v>
      </c>
      <c r="AI19" s="34" t="n">
        <v>1</v>
      </c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</row>
    <row r="20" customFormat="false" ht="15.95" hidden="false" customHeight="true" outlineLevel="0" collapsed="false">
      <c r="A20" s="27" t="n">
        <f aca="false">+A19+1</f>
        <v>3</v>
      </c>
      <c r="B20" s="28" t="s">
        <v>18</v>
      </c>
      <c r="C20" s="27" t="n">
        <v>1250</v>
      </c>
      <c r="D20" s="29"/>
      <c r="E20" s="30" t="n">
        <v>1</v>
      </c>
      <c r="F20" s="30" t="n">
        <v>1</v>
      </c>
      <c r="G20" s="30" t="n">
        <v>1</v>
      </c>
      <c r="H20" s="30" t="n">
        <v>1</v>
      </c>
      <c r="I20" s="31" t="n">
        <v>1</v>
      </c>
      <c r="J20" s="32" t="n">
        <v>1</v>
      </c>
      <c r="K20" s="30" t="n">
        <v>1</v>
      </c>
      <c r="L20" s="30" t="n">
        <v>1</v>
      </c>
      <c r="M20" s="30" t="n">
        <v>1</v>
      </c>
      <c r="N20" s="30" t="n">
        <v>1</v>
      </c>
      <c r="O20" s="30" t="n">
        <v>1</v>
      </c>
      <c r="P20" s="33" t="n">
        <v>1</v>
      </c>
      <c r="Q20" s="32" t="n">
        <v>1</v>
      </c>
      <c r="R20" s="30" t="n">
        <v>1</v>
      </c>
      <c r="S20" s="30" t="n">
        <v>1</v>
      </c>
      <c r="T20" s="30" t="n">
        <v>1</v>
      </c>
      <c r="U20" s="30" t="n">
        <v>1</v>
      </c>
      <c r="V20" s="30" t="n">
        <v>1</v>
      </c>
      <c r="W20" s="30" t="n">
        <v>1</v>
      </c>
      <c r="X20" s="30" t="n">
        <v>1</v>
      </c>
      <c r="Y20" s="30" t="n">
        <v>1</v>
      </c>
      <c r="Z20" s="30" t="n">
        <v>1</v>
      </c>
      <c r="AA20" s="30" t="n">
        <v>1</v>
      </c>
      <c r="AB20" s="30" t="n">
        <v>1</v>
      </c>
      <c r="AC20" s="30" t="n">
        <v>1</v>
      </c>
      <c r="AD20" s="30" t="n">
        <v>1</v>
      </c>
      <c r="AE20" s="30" t="n">
        <v>1</v>
      </c>
      <c r="AF20" s="30" t="n">
        <v>1</v>
      </c>
      <c r="AG20" s="30" t="n">
        <v>1</v>
      </c>
      <c r="AH20" s="30" t="n">
        <v>1</v>
      </c>
      <c r="AI20" s="34" t="n">
        <v>1</v>
      </c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</row>
    <row r="21" customFormat="false" ht="15.95" hidden="false" customHeight="true" outlineLevel="0" collapsed="false">
      <c r="A21" s="76" t="n">
        <f aca="false">+A20+1</f>
        <v>4</v>
      </c>
      <c r="B21" s="77" t="s">
        <v>19</v>
      </c>
      <c r="C21" s="76" t="n">
        <v>1250</v>
      </c>
      <c r="D21" s="78"/>
      <c r="E21" s="79" t="n">
        <v>1</v>
      </c>
      <c r="F21" s="79" t="n">
        <v>1</v>
      </c>
      <c r="G21" s="79" t="n">
        <v>1</v>
      </c>
      <c r="H21" s="79" t="n">
        <v>1</v>
      </c>
      <c r="I21" s="80" t="n">
        <v>1</v>
      </c>
      <c r="J21" s="81" t="n">
        <v>1</v>
      </c>
      <c r="K21" s="79" t="n">
        <v>1</v>
      </c>
      <c r="L21" s="79" t="n">
        <v>1</v>
      </c>
      <c r="M21" s="79" t="n">
        <v>1</v>
      </c>
      <c r="N21" s="79" t="n">
        <v>1</v>
      </c>
      <c r="O21" s="79" t="n">
        <v>1</v>
      </c>
      <c r="P21" s="82" t="n">
        <v>1</v>
      </c>
      <c r="Q21" s="81" t="n">
        <v>1</v>
      </c>
      <c r="R21" s="79" t="n">
        <v>1</v>
      </c>
      <c r="S21" s="79" t="n">
        <v>1</v>
      </c>
      <c r="T21" s="79" t="n">
        <v>1</v>
      </c>
      <c r="U21" s="79" t="n">
        <v>1</v>
      </c>
      <c r="V21" s="79" t="n">
        <v>1</v>
      </c>
      <c r="W21" s="79" t="n">
        <v>1</v>
      </c>
      <c r="X21" s="79" t="n">
        <v>1</v>
      </c>
      <c r="Y21" s="79" t="n">
        <v>1</v>
      </c>
      <c r="Z21" s="79" t="n">
        <v>1</v>
      </c>
      <c r="AA21" s="79" t="n">
        <v>1</v>
      </c>
      <c r="AB21" s="79" t="n">
        <v>1</v>
      </c>
      <c r="AC21" s="79" t="n">
        <v>1</v>
      </c>
      <c r="AD21" s="79" t="n">
        <v>1</v>
      </c>
      <c r="AE21" s="79" t="n">
        <v>1</v>
      </c>
      <c r="AF21" s="79" t="n">
        <v>1</v>
      </c>
      <c r="AG21" s="79" t="n">
        <v>1</v>
      </c>
      <c r="AH21" s="79" t="n">
        <v>1</v>
      </c>
      <c r="AI21" s="83" t="n">
        <v>1</v>
      </c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  <row r="22" customFormat="false" ht="15.95" hidden="false" customHeight="true" outlineLevel="0" collapsed="false">
      <c r="A22" s="52"/>
      <c r="B22" s="53" t="s">
        <v>11</v>
      </c>
      <c r="C22" s="54"/>
      <c r="D22" s="55"/>
      <c r="E22" s="56" t="n">
        <f aca="false">(E18*$C18)+(E19*$C19)+(E20*$C20)+(E21*$C21)</f>
        <v>4800</v>
      </c>
      <c r="F22" s="56" t="n">
        <f aca="false">(F18*$C18)+(F19*$C19)+(F20*$C20)+(F21*$C21)</f>
        <v>4800</v>
      </c>
      <c r="G22" s="56" t="n">
        <f aca="false">(G18*$C18)+(G19*$C19)+(G20*$C20)+(G21*$C21)</f>
        <v>4800</v>
      </c>
      <c r="H22" s="56" t="n">
        <f aca="false">(H18*$C18)+(H19*$C19)+(H20*$C20)+(H21*$C21)</f>
        <v>4800</v>
      </c>
      <c r="I22" s="57" t="n">
        <f aca="false">(I18*$C18)+(I19*$C19)+(I20*$C20)+(I21*$C21)</f>
        <v>4800</v>
      </c>
      <c r="J22" s="58" t="n">
        <f aca="false">(J18*$C18)+(J19*$C19)+(J20*$C20)+(J21*$C21)</f>
        <v>4800</v>
      </c>
      <c r="K22" s="56" t="n">
        <f aca="false">(K18*$C18)+(K19*$C19)+(K20*$C20)+(K21*$C21)</f>
        <v>4800</v>
      </c>
      <c r="L22" s="56" t="n">
        <f aca="false">(L18*$C18)+(L19*$C19)+(L20*$C20)+(L21*$C21)</f>
        <v>4800</v>
      </c>
      <c r="M22" s="56" t="n">
        <f aca="false">(M18*$C18)+(M19*$C19)+(M20*$C20)+(M21*$C21)</f>
        <v>4800</v>
      </c>
      <c r="N22" s="56" t="n">
        <f aca="false">(N18*$C18)+(N19*$C19)+(N20*$C20)+(N21*$C21)</f>
        <v>4800</v>
      </c>
      <c r="O22" s="56" t="n">
        <f aca="false">(O18*$C18)+(O19*$C19)+(O20*$C20)+(O21*$C21)</f>
        <v>4800</v>
      </c>
      <c r="P22" s="59" t="n">
        <f aca="false">(P18*$C18)+(P19*$C19)+(P20*$C20)+(P21*$C21)</f>
        <v>4800</v>
      </c>
      <c r="Q22" s="58" t="n">
        <f aca="false">(Q18*$C18)+(Q19*$C19)+(Q20*$C20)+(Q21*$C21)</f>
        <v>4800</v>
      </c>
      <c r="R22" s="56" t="n">
        <f aca="false">(R18*$C18)+(R19*$C19)+(R20*$C20)+(R21*$C21)</f>
        <v>4800</v>
      </c>
      <c r="S22" s="56" t="n">
        <f aca="false">(S18*$C18)+(S19*$C19)+(S20*$C20)+(S21*$C21)</f>
        <v>4800</v>
      </c>
      <c r="T22" s="56" t="n">
        <f aca="false">(T18*$C18)+(T19*$C19)+(T20*$C20)+(T21*$C21)</f>
        <v>4800</v>
      </c>
      <c r="U22" s="56" t="n">
        <f aca="false">(U18*$C18)+(U19*$C19)+(U20*$C20)+(U21*$C21)</f>
        <v>4800</v>
      </c>
      <c r="V22" s="56" t="n">
        <f aca="false">(V18*$C18)+(V19*$C19)+(V20*$C20)+(V21*$C21)</f>
        <v>4800</v>
      </c>
      <c r="W22" s="56" t="n">
        <f aca="false">(W18*$C18)+(W19*$C19)+(W20*$C20)+(W21*$C21)</f>
        <v>4800</v>
      </c>
      <c r="X22" s="56" t="n">
        <f aca="false">(X18*$C18)+(X19*$C19)+(X20*$C20)+(X21*$C21)</f>
        <v>4800</v>
      </c>
      <c r="Y22" s="56" t="n">
        <f aca="false">(Y18*$C18)+(Y19*$C19)+(Y20*$C20)+(Y21*$C21)</f>
        <v>4800</v>
      </c>
      <c r="Z22" s="56" t="n">
        <f aca="false">(Z18*$C18)+(Z19*$C19)+(Z20*$C20)+(Z21*$C21)</f>
        <v>4800</v>
      </c>
      <c r="AA22" s="56" t="n">
        <f aca="false">(AA18*$C18)+(AA19*$C19)+(AA20*$C20)+(AA21*$C21)</f>
        <v>4800</v>
      </c>
      <c r="AB22" s="56" t="n">
        <f aca="false">(AB18*$C18)+(AB19*$C19)+(AB20*$C20)+(AB21*$C21)</f>
        <v>4800</v>
      </c>
      <c r="AC22" s="56" t="n">
        <f aca="false">(AC18*$C18)+(AC19*$C19)+(AC20*$C20)+(AC21*$C21)</f>
        <v>4800</v>
      </c>
      <c r="AD22" s="56" t="n">
        <f aca="false">(AD18*$C18)+(AD19*$C19)+(AD20*$C20)+(AD21*$C21)</f>
        <v>4800</v>
      </c>
      <c r="AE22" s="56" t="n">
        <f aca="false">(AE18*$C18)+(AE19*$C19)+(AE20*$C20)+(AE21*$C21)</f>
        <v>4800</v>
      </c>
      <c r="AF22" s="56" t="n">
        <f aca="false">(AF18*$C18)+(AF19*$C19)+(AF20*$C20)+(AF21*$C21)</f>
        <v>4800</v>
      </c>
      <c r="AG22" s="56" t="n">
        <f aca="false">(AG18*$C18)+(AG19*$C19)+(AG20*$C20)+(AG21*$C21)</f>
        <v>4800</v>
      </c>
      <c r="AH22" s="56" t="n">
        <f aca="false">(AH18*$C18)+(AH19*$C19)+(AH20*$C20)+(AH21*$C21)</f>
        <v>4800</v>
      </c>
      <c r="AI22" s="60" t="n">
        <f aca="false">(AI18*$C18)+(AI19*$C19)+(AI20*$C20)+(AI21*$C21)</f>
        <v>4800</v>
      </c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</row>
    <row r="23" customFormat="false" ht="15.95" hidden="false" customHeight="true" outlineLevel="0" collapsed="false">
      <c r="A23" s="61"/>
      <c r="B23" s="62" t="s">
        <v>12</v>
      </c>
      <c r="C23" s="63" t="n">
        <v>0.0173</v>
      </c>
      <c r="D23" s="64"/>
      <c r="E23" s="56"/>
      <c r="F23" s="56"/>
      <c r="G23" s="56"/>
      <c r="H23" s="56"/>
      <c r="I23" s="57"/>
      <c r="J23" s="58"/>
      <c r="K23" s="56"/>
      <c r="L23" s="56"/>
      <c r="M23" s="56"/>
      <c r="N23" s="56"/>
      <c r="O23" s="56"/>
      <c r="P23" s="59"/>
      <c r="Q23" s="58" t="n">
        <f aca="false">Q22*$C23</f>
        <v>83.04</v>
      </c>
      <c r="R23" s="56" t="n">
        <f aca="false">R22*$C23</f>
        <v>83.04</v>
      </c>
      <c r="S23" s="56" t="n">
        <f aca="false">S22*$C23</f>
        <v>83.04</v>
      </c>
      <c r="T23" s="56" t="n">
        <f aca="false">T22*$C23</f>
        <v>83.04</v>
      </c>
      <c r="U23" s="56" t="n">
        <f aca="false">U22*$C23</f>
        <v>83.04</v>
      </c>
      <c r="V23" s="56" t="n">
        <f aca="false">V22*$C23</f>
        <v>83.04</v>
      </c>
      <c r="W23" s="56" t="n">
        <f aca="false">W22*$C23</f>
        <v>83.04</v>
      </c>
      <c r="X23" s="56" t="n">
        <f aca="false">X22*$C23</f>
        <v>83.04</v>
      </c>
      <c r="Y23" s="56" t="n">
        <f aca="false">Y22*$C23</f>
        <v>83.04</v>
      </c>
      <c r="Z23" s="56" t="n">
        <f aca="false">Z22*$C23</f>
        <v>83.04</v>
      </c>
      <c r="AA23" s="56" t="n">
        <f aca="false">AA22*$C23</f>
        <v>83.04</v>
      </c>
      <c r="AB23" s="56" t="n">
        <f aca="false">AB22*$C23</f>
        <v>83.04</v>
      </c>
      <c r="AC23" s="56" t="n">
        <f aca="false">AC22*$C23</f>
        <v>83.04</v>
      </c>
      <c r="AD23" s="56" t="n">
        <f aca="false">AD22*$C23</f>
        <v>83.04</v>
      </c>
      <c r="AE23" s="56" t="n">
        <f aca="false">AE22*$C23</f>
        <v>83.04</v>
      </c>
      <c r="AF23" s="56" t="n">
        <f aca="false">AF22*$C23</f>
        <v>83.04</v>
      </c>
      <c r="AG23" s="56" t="n">
        <f aca="false">AG22*$C23</f>
        <v>83.04</v>
      </c>
      <c r="AH23" s="56" t="n">
        <f aca="false">AH22*$C23</f>
        <v>83.04</v>
      </c>
      <c r="AI23" s="60" t="n">
        <f aca="false">AI22*$C23</f>
        <v>83.04</v>
      </c>
      <c r="AJ23" s="65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  <row r="24" customFormat="false" ht="15.95" hidden="false" customHeight="true" outlineLevel="0" collapsed="false">
      <c r="A24" s="61"/>
      <c r="B24" s="67" t="s">
        <v>13</v>
      </c>
      <c r="C24" s="68"/>
      <c r="D24" s="64"/>
      <c r="E24" s="69" t="n">
        <f aca="false">E22-E23</f>
        <v>4800</v>
      </c>
      <c r="F24" s="69" t="n">
        <f aca="false">F22-F23</f>
        <v>4800</v>
      </c>
      <c r="G24" s="69" t="n">
        <f aca="false">G22-G23</f>
        <v>4800</v>
      </c>
      <c r="H24" s="69" t="n">
        <f aca="false">H22-H23</f>
        <v>4800</v>
      </c>
      <c r="I24" s="70" t="n">
        <f aca="false">I22-I23</f>
        <v>4800</v>
      </c>
      <c r="J24" s="71" t="n">
        <f aca="false">J22-J23</f>
        <v>4800</v>
      </c>
      <c r="K24" s="69" t="n">
        <f aca="false">K22-K23</f>
        <v>4800</v>
      </c>
      <c r="L24" s="69" t="n">
        <f aca="false">L22-L23</f>
        <v>4800</v>
      </c>
      <c r="M24" s="69" t="n">
        <f aca="false">M22-M23</f>
        <v>4800</v>
      </c>
      <c r="N24" s="69" t="n">
        <f aca="false">N22-N23</f>
        <v>4800</v>
      </c>
      <c r="O24" s="69" t="n">
        <f aca="false">O22-O23</f>
        <v>4800</v>
      </c>
      <c r="P24" s="72" t="n">
        <f aca="false">P22-P23</f>
        <v>4800</v>
      </c>
      <c r="Q24" s="71" t="n">
        <f aca="false">Q22-Q23</f>
        <v>4716.96</v>
      </c>
      <c r="R24" s="69" t="n">
        <f aca="false">R22-R23</f>
        <v>4716.96</v>
      </c>
      <c r="S24" s="69" t="n">
        <f aca="false">S22-S23</f>
        <v>4716.96</v>
      </c>
      <c r="T24" s="69" t="n">
        <f aca="false">T22-T23</f>
        <v>4716.96</v>
      </c>
      <c r="U24" s="69" t="n">
        <f aca="false">U22-U23</f>
        <v>4716.96</v>
      </c>
      <c r="V24" s="69" t="n">
        <f aca="false">V22-V23</f>
        <v>4716.96</v>
      </c>
      <c r="W24" s="69" t="n">
        <f aca="false">W22-W23</f>
        <v>4716.96</v>
      </c>
      <c r="X24" s="69" t="n">
        <f aca="false">X22-X23</f>
        <v>4716.96</v>
      </c>
      <c r="Y24" s="69" t="n">
        <f aca="false">Y22-Y23</f>
        <v>4716.96</v>
      </c>
      <c r="Z24" s="69" t="n">
        <f aca="false">Z22-Z23</f>
        <v>4716.96</v>
      </c>
      <c r="AA24" s="69" t="n">
        <f aca="false">AA22-AA23</f>
        <v>4716.96</v>
      </c>
      <c r="AB24" s="69" t="n">
        <f aca="false">AB22-AB23</f>
        <v>4716.96</v>
      </c>
      <c r="AC24" s="69" t="n">
        <f aca="false">AC22-AC23</f>
        <v>4716.96</v>
      </c>
      <c r="AD24" s="69" t="n">
        <f aca="false">AD22-AD23</f>
        <v>4716.96</v>
      </c>
      <c r="AE24" s="69" t="n">
        <f aca="false">AE22-AE23</f>
        <v>4716.96</v>
      </c>
      <c r="AF24" s="69" t="n">
        <f aca="false">AF22-AF23</f>
        <v>4716.96</v>
      </c>
      <c r="AG24" s="69" t="n">
        <f aca="false">AG22-AG23</f>
        <v>4716.96</v>
      </c>
      <c r="AH24" s="69" t="n">
        <f aca="false">AH22-AH23</f>
        <v>4716.96</v>
      </c>
      <c r="AI24" s="73" t="n">
        <f aca="false">AI22-AI23</f>
        <v>4716.96</v>
      </c>
      <c r="AJ24" s="65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  <c r="IW24" s="66"/>
    </row>
    <row r="25" customFormat="false" ht="15.95" hidden="false" customHeight="true" outlineLevel="0" collapsed="false">
      <c r="A25" s="18"/>
      <c r="B25" s="74" t="s">
        <v>14</v>
      </c>
      <c r="C25" s="75" t="n">
        <f aca="false">SUM(C18:C21)</f>
        <v>4800</v>
      </c>
      <c r="D25" s="20"/>
      <c r="E25" s="21"/>
      <c r="F25" s="21"/>
      <c r="G25" s="21"/>
      <c r="H25" s="21"/>
      <c r="I25" s="22"/>
      <c r="J25" s="23"/>
      <c r="K25" s="21"/>
      <c r="L25" s="21"/>
      <c r="M25" s="21"/>
      <c r="N25" s="21"/>
      <c r="O25" s="21"/>
      <c r="P25" s="24"/>
      <c r="Q25" s="23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5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</row>
    <row r="26" customFormat="false" ht="15.95" hidden="false" customHeight="true" outlineLevel="0" collapsed="false">
      <c r="A26" s="18"/>
      <c r="B26" s="42"/>
      <c r="C26" s="18" t="n">
        <f aca="false">SUM(E24:AI24)/31</f>
        <v>4749.10451612903</v>
      </c>
      <c r="D26" s="20"/>
      <c r="E26" s="21"/>
      <c r="F26" s="21"/>
      <c r="G26" s="21"/>
      <c r="H26" s="21"/>
      <c r="I26" s="22"/>
      <c r="J26" s="23"/>
      <c r="K26" s="21"/>
      <c r="L26" s="21"/>
      <c r="M26" s="21"/>
      <c r="N26" s="21"/>
      <c r="O26" s="21"/>
      <c r="P26" s="24"/>
      <c r="Q26" s="23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5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</row>
    <row r="27" customFormat="false" ht="15.95" hidden="false" customHeight="true" outlineLevel="0" collapsed="false">
      <c r="A27" s="18"/>
      <c r="B27" s="19" t="s">
        <v>20</v>
      </c>
      <c r="C27" s="18"/>
      <c r="D27" s="20"/>
      <c r="E27" s="21"/>
      <c r="F27" s="21"/>
      <c r="G27" s="21"/>
      <c r="H27" s="21"/>
      <c r="I27" s="22"/>
      <c r="J27" s="23"/>
      <c r="K27" s="21"/>
      <c r="L27" s="21"/>
      <c r="M27" s="21"/>
      <c r="N27" s="21"/>
      <c r="O27" s="21"/>
      <c r="P27" s="24"/>
      <c r="Q27" s="23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5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</row>
    <row r="28" customFormat="false" ht="15.95" hidden="false" customHeight="true" outlineLevel="0" collapsed="false">
      <c r="A28" s="27" t="n">
        <v>1</v>
      </c>
      <c r="B28" s="28" t="s">
        <v>21</v>
      </c>
      <c r="C28" s="27" t="n">
        <v>825</v>
      </c>
      <c r="D28" s="43"/>
      <c r="E28" s="30" t="n">
        <v>1</v>
      </c>
      <c r="F28" s="30" t="n">
        <v>1</v>
      </c>
      <c r="G28" s="30" t="n">
        <v>1</v>
      </c>
      <c r="H28" s="30" t="n">
        <v>1</v>
      </c>
      <c r="I28" s="31" t="n">
        <v>1</v>
      </c>
      <c r="J28" s="32" t="n">
        <v>1</v>
      </c>
      <c r="K28" s="30" t="n">
        <v>1</v>
      </c>
      <c r="L28" s="30" t="n">
        <v>1</v>
      </c>
      <c r="M28" s="30" t="n">
        <v>1</v>
      </c>
      <c r="N28" s="30" t="n">
        <v>1</v>
      </c>
      <c r="O28" s="30" t="n">
        <v>1</v>
      </c>
      <c r="P28" s="33" t="n">
        <v>1</v>
      </c>
      <c r="Q28" s="32" t="n">
        <v>1</v>
      </c>
      <c r="R28" s="30" t="n">
        <v>1</v>
      </c>
      <c r="S28" s="30" t="n">
        <v>1</v>
      </c>
      <c r="T28" s="30" t="n">
        <v>1</v>
      </c>
      <c r="U28" s="30" t="n">
        <v>1</v>
      </c>
      <c r="V28" s="30" t="n">
        <v>1</v>
      </c>
      <c r="W28" s="30" t="n">
        <v>1</v>
      </c>
      <c r="X28" s="30" t="n">
        <v>1</v>
      </c>
      <c r="Y28" s="30" t="n">
        <v>1</v>
      </c>
      <c r="Z28" s="30" t="n">
        <v>1</v>
      </c>
      <c r="AA28" s="30" t="n">
        <v>1</v>
      </c>
      <c r="AB28" s="30" t="n">
        <v>1</v>
      </c>
      <c r="AC28" s="30" t="n">
        <v>1</v>
      </c>
      <c r="AD28" s="30" t="n">
        <v>1</v>
      </c>
      <c r="AE28" s="30" t="n">
        <v>1</v>
      </c>
      <c r="AF28" s="30" t="n">
        <v>1</v>
      </c>
      <c r="AG28" s="30" t="n">
        <v>1</v>
      </c>
      <c r="AH28" s="30" t="n">
        <v>1</v>
      </c>
      <c r="AI28" s="34" t="n">
        <v>1</v>
      </c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</row>
    <row r="29" customFormat="false" ht="15.95" hidden="false" customHeight="true" outlineLevel="0" collapsed="false">
      <c r="A29" s="27" t="n">
        <f aca="false">+A28+1</f>
        <v>2</v>
      </c>
      <c r="B29" s="28" t="s">
        <v>22</v>
      </c>
      <c r="C29" s="27" t="n">
        <v>839</v>
      </c>
      <c r="D29" s="43"/>
      <c r="E29" s="30" t="n">
        <v>1</v>
      </c>
      <c r="F29" s="30" t="n">
        <v>1</v>
      </c>
      <c r="G29" s="30" t="n">
        <v>1</v>
      </c>
      <c r="H29" s="30" t="n">
        <v>1</v>
      </c>
      <c r="I29" s="31" t="n">
        <v>1</v>
      </c>
      <c r="J29" s="32" t="n">
        <v>1</v>
      </c>
      <c r="K29" s="30" t="n">
        <v>1</v>
      </c>
      <c r="L29" s="30" t="n">
        <v>1</v>
      </c>
      <c r="M29" s="30" t="n">
        <v>1</v>
      </c>
      <c r="N29" s="30" t="n">
        <v>1</v>
      </c>
      <c r="O29" s="30" t="n">
        <v>1</v>
      </c>
      <c r="P29" s="33" t="n">
        <v>1</v>
      </c>
      <c r="Q29" s="32" t="n">
        <v>1</v>
      </c>
      <c r="R29" s="30" t="n">
        <v>1</v>
      </c>
      <c r="S29" s="30" t="n">
        <v>1</v>
      </c>
      <c r="T29" s="30" t="n">
        <v>1</v>
      </c>
      <c r="U29" s="30" t="n">
        <v>1</v>
      </c>
      <c r="V29" s="30" t="n">
        <v>1</v>
      </c>
      <c r="W29" s="30" t="n">
        <v>1</v>
      </c>
      <c r="X29" s="30" t="n">
        <v>1</v>
      </c>
      <c r="Y29" s="30" t="n">
        <v>1</v>
      </c>
      <c r="Z29" s="30" t="n">
        <v>1</v>
      </c>
      <c r="AA29" s="30" t="n">
        <v>1</v>
      </c>
      <c r="AB29" s="30" t="n">
        <v>1</v>
      </c>
      <c r="AC29" s="30" t="n">
        <v>1</v>
      </c>
      <c r="AD29" s="30" t="n">
        <v>1</v>
      </c>
      <c r="AE29" s="30" t="n">
        <v>1</v>
      </c>
      <c r="AF29" s="30" t="n">
        <v>1</v>
      </c>
      <c r="AG29" s="30" t="n">
        <v>1</v>
      </c>
      <c r="AH29" s="30" t="n">
        <v>1</v>
      </c>
      <c r="AI29" s="34" t="n">
        <v>1</v>
      </c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</row>
    <row r="30" customFormat="false" ht="15.95" hidden="false" customHeight="true" outlineLevel="0" collapsed="false">
      <c r="A30" s="27" t="n">
        <f aca="false">+A29+1</f>
        <v>3</v>
      </c>
      <c r="B30" s="28" t="s">
        <v>23</v>
      </c>
      <c r="C30" s="27" t="n">
        <v>839</v>
      </c>
      <c r="D30" s="29"/>
      <c r="E30" s="30" t="n">
        <v>1</v>
      </c>
      <c r="F30" s="30" t="n">
        <v>1</v>
      </c>
      <c r="G30" s="30" t="n">
        <v>1</v>
      </c>
      <c r="H30" s="30" t="n">
        <v>1</v>
      </c>
      <c r="I30" s="31" t="n">
        <v>1</v>
      </c>
      <c r="J30" s="32" t="n">
        <v>1</v>
      </c>
      <c r="K30" s="30" t="n">
        <v>1</v>
      </c>
      <c r="L30" s="30" t="n">
        <v>1</v>
      </c>
      <c r="M30" s="30" t="n">
        <v>1</v>
      </c>
      <c r="N30" s="30" t="n">
        <v>1</v>
      </c>
      <c r="O30" s="30" t="n">
        <v>1</v>
      </c>
      <c r="P30" s="33" t="n">
        <v>1</v>
      </c>
      <c r="Q30" s="32" t="n">
        <v>1</v>
      </c>
      <c r="R30" s="30" t="n">
        <v>1</v>
      </c>
      <c r="S30" s="30" t="n">
        <v>1</v>
      </c>
      <c r="T30" s="30" t="n">
        <v>1</v>
      </c>
      <c r="U30" s="30" t="n">
        <v>1</v>
      </c>
      <c r="V30" s="30" t="n">
        <v>1</v>
      </c>
      <c r="W30" s="30" t="n">
        <v>1</v>
      </c>
      <c r="X30" s="30" t="n">
        <v>1</v>
      </c>
      <c r="Y30" s="30" t="n">
        <v>1</v>
      </c>
      <c r="Z30" s="30" t="n">
        <v>1</v>
      </c>
      <c r="AA30" s="30" t="n">
        <v>1</v>
      </c>
      <c r="AB30" s="30" t="n">
        <v>1</v>
      </c>
      <c r="AC30" s="30" t="n">
        <v>1</v>
      </c>
      <c r="AD30" s="30" t="n">
        <v>1</v>
      </c>
      <c r="AE30" s="30" t="n">
        <v>1</v>
      </c>
      <c r="AF30" s="30" t="n">
        <v>1</v>
      </c>
      <c r="AG30" s="30" t="n">
        <v>1</v>
      </c>
      <c r="AH30" s="30" t="n">
        <v>1</v>
      </c>
      <c r="AI30" s="34" t="n">
        <v>1</v>
      </c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</row>
    <row r="31" customFormat="false" ht="15.95" hidden="false" customHeight="true" outlineLevel="0" collapsed="false">
      <c r="A31" s="27" t="n">
        <f aca="false">+A30+1</f>
        <v>4</v>
      </c>
      <c r="B31" s="28" t="s">
        <v>24</v>
      </c>
      <c r="C31" s="27" t="n">
        <v>693</v>
      </c>
      <c r="D31" s="29"/>
      <c r="E31" s="30" t="n">
        <v>1</v>
      </c>
      <c r="F31" s="30" t="n">
        <v>1</v>
      </c>
      <c r="G31" s="30" t="n">
        <v>1</v>
      </c>
      <c r="H31" s="30" t="n">
        <v>1</v>
      </c>
      <c r="I31" s="31" t="n">
        <v>1</v>
      </c>
      <c r="J31" s="32" t="n">
        <v>1</v>
      </c>
      <c r="K31" s="30" t="n">
        <v>1</v>
      </c>
      <c r="L31" s="30" t="n">
        <v>1</v>
      </c>
      <c r="M31" s="30" t="n">
        <v>1</v>
      </c>
      <c r="N31" s="30" t="n">
        <v>1</v>
      </c>
      <c r="O31" s="30" t="n">
        <v>1</v>
      </c>
      <c r="P31" s="33" t="n">
        <v>1</v>
      </c>
      <c r="Q31" s="32" t="n">
        <v>1</v>
      </c>
      <c r="R31" s="30" t="n">
        <v>1</v>
      </c>
      <c r="S31" s="30" t="n">
        <v>1</v>
      </c>
      <c r="T31" s="30" t="n">
        <v>1</v>
      </c>
      <c r="U31" s="30" t="n">
        <v>1</v>
      </c>
      <c r="V31" s="30" t="n">
        <v>1</v>
      </c>
      <c r="W31" s="30" t="n">
        <v>1</v>
      </c>
      <c r="X31" s="30" t="n">
        <v>1</v>
      </c>
      <c r="Y31" s="30" t="n">
        <v>1</v>
      </c>
      <c r="Z31" s="30" t="n">
        <v>1</v>
      </c>
      <c r="AA31" s="30" t="n">
        <v>1</v>
      </c>
      <c r="AB31" s="30" t="n">
        <v>1</v>
      </c>
      <c r="AC31" s="30" t="n">
        <v>1</v>
      </c>
      <c r="AD31" s="30" t="n">
        <v>1</v>
      </c>
      <c r="AE31" s="30" t="n">
        <v>1</v>
      </c>
      <c r="AF31" s="30" t="n">
        <v>1</v>
      </c>
      <c r="AG31" s="30" t="n">
        <v>1</v>
      </c>
      <c r="AH31" s="30" t="n">
        <v>1</v>
      </c>
      <c r="AI31" s="34" t="n">
        <v>1</v>
      </c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</row>
    <row r="32" customFormat="false" ht="15.95" hidden="false" customHeight="true" outlineLevel="0" collapsed="false">
      <c r="A32" s="76" t="n">
        <f aca="false">+A31+1</f>
        <v>5</v>
      </c>
      <c r="B32" s="77" t="s">
        <v>25</v>
      </c>
      <c r="C32" s="76" t="n">
        <v>693</v>
      </c>
      <c r="D32" s="78"/>
      <c r="E32" s="79" t="n">
        <v>1</v>
      </c>
      <c r="F32" s="79" t="n">
        <v>1</v>
      </c>
      <c r="G32" s="79" t="n">
        <v>1</v>
      </c>
      <c r="H32" s="79" t="n">
        <v>1</v>
      </c>
      <c r="I32" s="80" t="n">
        <v>1</v>
      </c>
      <c r="J32" s="81" t="n">
        <v>1</v>
      </c>
      <c r="K32" s="79" t="n">
        <v>1</v>
      </c>
      <c r="L32" s="79" t="n">
        <v>1</v>
      </c>
      <c r="M32" s="79" t="n">
        <v>1</v>
      </c>
      <c r="N32" s="79" t="n">
        <v>1</v>
      </c>
      <c r="O32" s="79" t="n">
        <v>1</v>
      </c>
      <c r="P32" s="82" t="n">
        <v>1</v>
      </c>
      <c r="Q32" s="81" t="n">
        <v>1</v>
      </c>
      <c r="R32" s="79" t="n">
        <v>1</v>
      </c>
      <c r="S32" s="79" t="n">
        <v>1</v>
      </c>
      <c r="T32" s="79" t="n">
        <v>1</v>
      </c>
      <c r="U32" s="79" t="n">
        <v>1</v>
      </c>
      <c r="V32" s="79" t="n">
        <v>1</v>
      </c>
      <c r="W32" s="79" t="n">
        <v>1</v>
      </c>
      <c r="X32" s="79" t="n">
        <v>1</v>
      </c>
      <c r="Y32" s="79" t="n">
        <v>1</v>
      </c>
      <c r="Z32" s="79" t="n">
        <v>1</v>
      </c>
      <c r="AA32" s="79" t="n">
        <v>1</v>
      </c>
      <c r="AB32" s="79" t="n">
        <v>1</v>
      </c>
      <c r="AC32" s="79" t="n">
        <v>1</v>
      </c>
      <c r="AD32" s="79" t="n">
        <v>1</v>
      </c>
      <c r="AE32" s="79" t="n">
        <v>1</v>
      </c>
      <c r="AF32" s="79" t="n">
        <v>1</v>
      </c>
      <c r="AG32" s="79" t="n">
        <v>1</v>
      </c>
      <c r="AH32" s="79" t="n">
        <v>1</v>
      </c>
      <c r="AI32" s="83" t="n">
        <v>1</v>
      </c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</row>
    <row r="33" customFormat="false" ht="15.95" hidden="false" customHeight="true" outlineLevel="0" collapsed="false">
      <c r="A33" s="52"/>
      <c r="B33" s="53" t="s">
        <v>11</v>
      </c>
      <c r="C33" s="54"/>
      <c r="D33" s="55"/>
      <c r="E33" s="56" t="n">
        <f aca="false">(E28*$C28)+(E29*$C29)+(E30*$C30)+(E31*$C31)+(E32*$C32)</f>
        <v>3889</v>
      </c>
      <c r="F33" s="56" t="n">
        <f aca="false">(F28*$C28)+(F29*$C29)+(F30*$C30)+(F31*$C31)+(F32*$C32)</f>
        <v>3889</v>
      </c>
      <c r="G33" s="56" t="n">
        <f aca="false">(G28*$C28)+(G29*$C29)+(G30*$C30)+(G31*$C31)+(G32*$C32)</f>
        <v>3889</v>
      </c>
      <c r="H33" s="56" t="n">
        <f aca="false">(H28*$C28)+(H29*$C29)+(H30*$C30)+(H31*$C31)+(H32*$C32)</f>
        <v>3889</v>
      </c>
      <c r="I33" s="57" t="n">
        <f aca="false">(I28*$C28)+(I29*$C29)+(I30*$C30)+(I31*$C31)+(I32*$C32)</f>
        <v>3889</v>
      </c>
      <c r="J33" s="58" t="n">
        <f aca="false">(J28*$C28)+(J29*$C29)+(J30*$C30)+(J31*$C31)+(J32*$C32)</f>
        <v>3889</v>
      </c>
      <c r="K33" s="56" t="n">
        <f aca="false">(K28*$C28)+(K29*$C29)+(K30*$C30)+(K31*$C31)+(K32*$C32)</f>
        <v>3889</v>
      </c>
      <c r="L33" s="56" t="n">
        <f aca="false">(L28*$C28)+(L29*$C29)+(L30*$C30)+(L31*$C31)+(L32*$C32)</f>
        <v>3889</v>
      </c>
      <c r="M33" s="56" t="n">
        <f aca="false">(M28*$C28)+(M29*$C29)+(M30*$C30)+(M31*$C31)+(M32*$C32)</f>
        <v>3889</v>
      </c>
      <c r="N33" s="56" t="n">
        <f aca="false">(N28*$C28)+(N29*$C29)+(N30*$C30)+(N31*$C31)+(N32*$C32)</f>
        <v>3889</v>
      </c>
      <c r="O33" s="56" t="n">
        <f aca="false">(O28*$C28)+(O29*$C29)+(O30*$C30)+(O31*$C31)+(O32*$C32)</f>
        <v>3889</v>
      </c>
      <c r="P33" s="59" t="n">
        <f aca="false">(P28*$C28)+(P29*$C29)+(P30*$C30)+(P31*$C31)+(P32*$C32)</f>
        <v>3889</v>
      </c>
      <c r="Q33" s="58" t="n">
        <f aca="false">(Q28*$C28)+(Q29*$C29)+(Q30*$C30)+(Q31*$C31)+(Q32*$C32)</f>
        <v>3889</v>
      </c>
      <c r="R33" s="56" t="n">
        <f aca="false">(R28*$C28)+(R29*$C29)+(R30*$C30)+(R31*$C31)+(R32*$C32)</f>
        <v>3889</v>
      </c>
      <c r="S33" s="56" t="n">
        <f aca="false">(S28*$C28)+(S29*$C29)+(S30*$C30)+(S31*$C31)+(S32*$C32)</f>
        <v>3889</v>
      </c>
      <c r="T33" s="56" t="n">
        <f aca="false">(T28*$C28)+(T29*$C29)+(T30*$C30)+(T31*$C31)+(T32*$C32)</f>
        <v>3889</v>
      </c>
      <c r="U33" s="56" t="n">
        <f aca="false">(U28*$C28)+(U29*$C29)+(U30*$C30)+(U31*$C31)+(U32*$C32)</f>
        <v>3889</v>
      </c>
      <c r="V33" s="56" t="n">
        <f aca="false">(V28*$C28)+(V29*$C29)+(V30*$C30)+(V31*$C31)+(V32*$C32)</f>
        <v>3889</v>
      </c>
      <c r="W33" s="56" t="n">
        <f aca="false">(W28*$C28)+(W29*$C29)+(W30*$C30)+(W31*$C31)+(W32*$C32)</f>
        <v>3889</v>
      </c>
      <c r="X33" s="56" t="n">
        <f aca="false">(X28*$C28)+(X29*$C29)+(X30*$C30)+(X31*$C31)+(X32*$C32)</f>
        <v>3889</v>
      </c>
      <c r="Y33" s="56" t="n">
        <f aca="false">(Y28*$C28)+(Y29*$C29)+(Y30*$C30)+(Y31*$C31)+(Y32*$C32)</f>
        <v>3889</v>
      </c>
      <c r="Z33" s="56" t="n">
        <f aca="false">(Z28*$C28)+(Z29*$C29)+(Z30*$C30)+(Z31*$C31)+(Z32*$C32)</f>
        <v>3889</v>
      </c>
      <c r="AA33" s="56" t="n">
        <f aca="false">(AA28*$C28)+(AA29*$C29)+(AA30*$C30)+(AA31*$C31)+(AA32*$C32)</f>
        <v>3889</v>
      </c>
      <c r="AB33" s="56" t="n">
        <f aca="false">(AB28*$C28)+(AB29*$C29)+(AB30*$C30)+(AB31*$C31)+(AB32*$C32)</f>
        <v>3889</v>
      </c>
      <c r="AC33" s="56" t="n">
        <f aca="false">(AC28*$C28)+(AC29*$C29)+(AC30*$C30)+(AC31*$C31)+(AC32*$C32)</f>
        <v>3889</v>
      </c>
      <c r="AD33" s="56" t="n">
        <f aca="false">(AD28*$C28)+(AD29*$C29)+(AD30*$C30)+(AD31*$C31)+(AD32*$C32)</f>
        <v>3889</v>
      </c>
      <c r="AE33" s="56" t="n">
        <f aca="false">(AE28*$C28)+(AE29*$C29)+(AE30*$C30)+(AE31*$C31)+(AE32*$C32)</f>
        <v>3889</v>
      </c>
      <c r="AF33" s="56" t="n">
        <f aca="false">(AF28*$C28)+(AF29*$C29)+(AF30*$C30)+(AF31*$C31)+(AF32*$C32)</f>
        <v>3889</v>
      </c>
      <c r="AG33" s="56" t="n">
        <f aca="false">(AG28*$C28)+(AG29*$C29)+(AG30*$C30)+(AG31*$C31)+(AG32*$C32)</f>
        <v>3889</v>
      </c>
      <c r="AH33" s="56" t="n">
        <f aca="false">(AH28*$C28)+(AH29*$C29)+(AH30*$C30)+(AH31*$C31)+(AH32*$C32)</f>
        <v>3889</v>
      </c>
      <c r="AI33" s="60" t="n">
        <f aca="false">(AI28*$C28)+(AI29*$C29)+(AI30*$C30)+(AI31*$C31)+(AI32*$C32)</f>
        <v>3889</v>
      </c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</row>
    <row r="34" customFormat="false" ht="15.95" hidden="false" customHeight="true" outlineLevel="0" collapsed="false">
      <c r="A34" s="61"/>
      <c r="B34" s="62" t="s">
        <v>12</v>
      </c>
      <c r="C34" s="63" t="n">
        <v>0.0182</v>
      </c>
      <c r="D34" s="64"/>
      <c r="E34" s="56"/>
      <c r="F34" s="56"/>
      <c r="G34" s="56"/>
      <c r="H34" s="56"/>
      <c r="I34" s="57"/>
      <c r="J34" s="58"/>
      <c r="K34" s="56"/>
      <c r="L34" s="56"/>
      <c r="M34" s="56"/>
      <c r="N34" s="56"/>
      <c r="O34" s="56"/>
      <c r="P34" s="59"/>
      <c r="Q34" s="58" t="n">
        <f aca="false">Q33*$C34</f>
        <v>70.7798</v>
      </c>
      <c r="R34" s="56" t="n">
        <f aca="false">R33*$C34</f>
        <v>70.7798</v>
      </c>
      <c r="S34" s="56" t="n">
        <f aca="false">S33*$C34</f>
        <v>70.7798</v>
      </c>
      <c r="T34" s="56" t="n">
        <f aca="false">T33*$C34</f>
        <v>70.7798</v>
      </c>
      <c r="U34" s="56" t="n">
        <f aca="false">U33*$C34</f>
        <v>70.7798</v>
      </c>
      <c r="V34" s="56" t="n">
        <f aca="false">V33*$C34</f>
        <v>70.7798</v>
      </c>
      <c r="W34" s="56" t="n">
        <f aca="false">W33*$C34</f>
        <v>70.7798</v>
      </c>
      <c r="X34" s="56" t="n">
        <f aca="false">X33*$C34</f>
        <v>70.7798</v>
      </c>
      <c r="Y34" s="56" t="n">
        <f aca="false">Y33*$C34</f>
        <v>70.7798</v>
      </c>
      <c r="Z34" s="56" t="n">
        <f aca="false">Z33*$C34</f>
        <v>70.7798</v>
      </c>
      <c r="AA34" s="56" t="n">
        <f aca="false">AA33*$C34</f>
        <v>70.7798</v>
      </c>
      <c r="AB34" s="56" t="n">
        <f aca="false">AB33*$C34</f>
        <v>70.7798</v>
      </c>
      <c r="AC34" s="56" t="n">
        <f aca="false">AC33*$C34</f>
        <v>70.7798</v>
      </c>
      <c r="AD34" s="56" t="n">
        <f aca="false">AD33*$C34</f>
        <v>70.7798</v>
      </c>
      <c r="AE34" s="56" t="n">
        <f aca="false">AE33*$C34</f>
        <v>70.7798</v>
      </c>
      <c r="AF34" s="56" t="n">
        <f aca="false">AF33*$C34</f>
        <v>70.7798</v>
      </c>
      <c r="AG34" s="56" t="n">
        <f aca="false">AG33*$C34</f>
        <v>70.7798</v>
      </c>
      <c r="AH34" s="56" t="n">
        <f aca="false">AH33*$C34</f>
        <v>70.7798</v>
      </c>
      <c r="AI34" s="60" t="n">
        <f aca="false">AI33*$C34</f>
        <v>70.7798</v>
      </c>
      <c r="AJ34" s="65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  <c r="IH34" s="66"/>
      <c r="II34" s="66"/>
      <c r="IJ34" s="66"/>
      <c r="IK34" s="66"/>
      <c r="IL34" s="66"/>
      <c r="IM34" s="66"/>
      <c r="IN34" s="66"/>
      <c r="IO34" s="66"/>
      <c r="IP34" s="66"/>
      <c r="IQ34" s="66"/>
      <c r="IR34" s="66"/>
      <c r="IS34" s="66"/>
      <c r="IT34" s="66"/>
      <c r="IU34" s="66"/>
      <c r="IV34" s="66"/>
      <c r="IW34" s="66"/>
    </row>
    <row r="35" customFormat="false" ht="15.95" hidden="false" customHeight="true" outlineLevel="0" collapsed="false">
      <c r="A35" s="61"/>
      <c r="B35" s="67" t="s">
        <v>13</v>
      </c>
      <c r="C35" s="68"/>
      <c r="D35" s="64"/>
      <c r="E35" s="69" t="n">
        <f aca="false">E33-E34</f>
        <v>3889</v>
      </c>
      <c r="F35" s="69" t="n">
        <f aca="false">F33-F34</f>
        <v>3889</v>
      </c>
      <c r="G35" s="69" t="n">
        <f aca="false">G33-G34</f>
        <v>3889</v>
      </c>
      <c r="H35" s="69" t="n">
        <f aca="false">H33-H34</f>
        <v>3889</v>
      </c>
      <c r="I35" s="70" t="n">
        <f aca="false">I33-I34</f>
        <v>3889</v>
      </c>
      <c r="J35" s="71" t="n">
        <f aca="false">J33-J34</f>
        <v>3889</v>
      </c>
      <c r="K35" s="69" t="n">
        <f aca="false">K33-K34</f>
        <v>3889</v>
      </c>
      <c r="L35" s="69" t="n">
        <f aca="false">L33-L34</f>
        <v>3889</v>
      </c>
      <c r="M35" s="69" t="n">
        <f aca="false">M33-M34</f>
        <v>3889</v>
      </c>
      <c r="N35" s="69" t="n">
        <f aca="false">N33-N34</f>
        <v>3889</v>
      </c>
      <c r="O35" s="69" t="n">
        <f aca="false">O33-O34</f>
        <v>3889</v>
      </c>
      <c r="P35" s="72" t="n">
        <f aca="false">P33-P34</f>
        <v>3889</v>
      </c>
      <c r="Q35" s="71" t="n">
        <f aca="false">Q33-Q34</f>
        <v>3818.2202</v>
      </c>
      <c r="R35" s="69" t="n">
        <f aca="false">R33-R34</f>
        <v>3818.2202</v>
      </c>
      <c r="S35" s="69" t="n">
        <f aca="false">S33-S34</f>
        <v>3818.2202</v>
      </c>
      <c r="T35" s="69" t="n">
        <f aca="false">T33-T34</f>
        <v>3818.2202</v>
      </c>
      <c r="U35" s="69" t="n">
        <f aca="false">U33-U34</f>
        <v>3818.2202</v>
      </c>
      <c r="V35" s="69" t="n">
        <f aca="false">V33-V34</f>
        <v>3818.2202</v>
      </c>
      <c r="W35" s="69" t="n">
        <f aca="false">W33-W34</f>
        <v>3818.2202</v>
      </c>
      <c r="X35" s="69" t="n">
        <f aca="false">X33-X34</f>
        <v>3818.2202</v>
      </c>
      <c r="Y35" s="69" t="n">
        <f aca="false">Y33-Y34</f>
        <v>3818.2202</v>
      </c>
      <c r="Z35" s="69" t="n">
        <f aca="false">Z33-Z34</f>
        <v>3818.2202</v>
      </c>
      <c r="AA35" s="69" t="n">
        <f aca="false">AA33-AA34</f>
        <v>3818.2202</v>
      </c>
      <c r="AB35" s="69" t="n">
        <f aca="false">AB33-AB34</f>
        <v>3818.2202</v>
      </c>
      <c r="AC35" s="69" t="n">
        <f aca="false">AC33-AC34</f>
        <v>3818.2202</v>
      </c>
      <c r="AD35" s="69" t="n">
        <f aca="false">AD33-AD34</f>
        <v>3818.2202</v>
      </c>
      <c r="AE35" s="69" t="n">
        <f aca="false">AE33-AE34</f>
        <v>3818.2202</v>
      </c>
      <c r="AF35" s="69" t="n">
        <f aca="false">AF33-AF34</f>
        <v>3818.2202</v>
      </c>
      <c r="AG35" s="69" t="n">
        <f aca="false">AG33-AG34</f>
        <v>3818.2202</v>
      </c>
      <c r="AH35" s="69" t="n">
        <f aca="false">AH33-AH34</f>
        <v>3818.2202</v>
      </c>
      <c r="AI35" s="73" t="n">
        <f aca="false">AI33-AI34</f>
        <v>3818.2202</v>
      </c>
      <c r="AJ35" s="65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6"/>
      <c r="GI35" s="66"/>
      <c r="GJ35" s="66"/>
      <c r="GK35" s="66"/>
      <c r="GL35" s="66"/>
      <c r="GM35" s="66"/>
      <c r="GN35" s="66"/>
      <c r="GO35" s="66"/>
      <c r="GP35" s="66"/>
      <c r="GQ35" s="66"/>
      <c r="GR35" s="66"/>
      <c r="GS35" s="66"/>
      <c r="GT35" s="66"/>
      <c r="GU35" s="66"/>
      <c r="GV35" s="66"/>
      <c r="GW35" s="66"/>
      <c r="GX35" s="66"/>
      <c r="GY35" s="66"/>
      <c r="GZ35" s="66"/>
      <c r="HA35" s="66"/>
      <c r="HB35" s="66"/>
      <c r="HC35" s="66"/>
      <c r="HD35" s="66"/>
      <c r="HE35" s="66"/>
      <c r="HF35" s="66"/>
      <c r="HG35" s="66"/>
      <c r="HH35" s="66"/>
      <c r="HI35" s="66"/>
      <c r="HJ35" s="66"/>
      <c r="HK35" s="66"/>
      <c r="HL35" s="66"/>
      <c r="HM35" s="66"/>
      <c r="HN35" s="66"/>
      <c r="HO35" s="66"/>
      <c r="HP35" s="66"/>
      <c r="HQ35" s="66"/>
      <c r="HR35" s="66"/>
      <c r="HS35" s="66"/>
      <c r="HT35" s="66"/>
      <c r="HU35" s="66"/>
      <c r="HV35" s="66"/>
      <c r="HW35" s="66"/>
      <c r="HX35" s="66"/>
      <c r="HY35" s="66"/>
      <c r="HZ35" s="66"/>
      <c r="IA35" s="66"/>
      <c r="IB35" s="66"/>
      <c r="IC35" s="66"/>
      <c r="ID35" s="66"/>
      <c r="IE35" s="66"/>
      <c r="IF35" s="66"/>
      <c r="IG35" s="66"/>
      <c r="IH35" s="66"/>
      <c r="II35" s="66"/>
      <c r="IJ35" s="66"/>
      <c r="IK35" s="66"/>
      <c r="IL35" s="66"/>
      <c r="IM35" s="66"/>
      <c r="IN35" s="66"/>
      <c r="IO35" s="66"/>
      <c r="IP35" s="66"/>
      <c r="IQ35" s="66"/>
      <c r="IR35" s="66"/>
      <c r="IS35" s="66"/>
      <c r="IT35" s="66"/>
      <c r="IU35" s="66"/>
      <c r="IV35" s="66"/>
      <c r="IW35" s="66"/>
    </row>
    <row r="36" customFormat="false" ht="15.95" hidden="false" customHeight="true" outlineLevel="0" collapsed="false">
      <c r="A36" s="18"/>
      <c r="B36" s="74" t="s">
        <v>14</v>
      </c>
      <c r="C36" s="75" t="n">
        <f aca="false">SUM(C28:C32)</f>
        <v>3889</v>
      </c>
      <c r="D36" s="20"/>
      <c r="E36" s="21"/>
      <c r="F36" s="21"/>
      <c r="G36" s="21"/>
      <c r="H36" s="21"/>
      <c r="I36" s="22"/>
      <c r="J36" s="23"/>
      <c r="K36" s="21"/>
      <c r="L36" s="21"/>
      <c r="M36" s="21"/>
      <c r="N36" s="21"/>
      <c r="O36" s="21"/>
      <c r="P36" s="24"/>
      <c r="Q36" s="23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5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</row>
    <row r="37" customFormat="false" ht="15.95" hidden="false" customHeight="true" outlineLevel="0" collapsed="false">
      <c r="A37" s="18"/>
      <c r="B37" s="42"/>
      <c r="C37" s="18" t="n">
        <f aca="false">SUM(E35:AI35)/31</f>
        <v>3845.61883225806</v>
      </c>
      <c r="D37" s="20"/>
      <c r="E37" s="21"/>
      <c r="F37" s="21"/>
      <c r="G37" s="21"/>
      <c r="H37" s="21"/>
      <c r="I37" s="22"/>
      <c r="J37" s="23"/>
      <c r="K37" s="21"/>
      <c r="L37" s="21"/>
      <c r="M37" s="21"/>
      <c r="N37" s="21"/>
      <c r="O37" s="21"/>
      <c r="P37" s="24"/>
      <c r="Q37" s="23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5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</row>
    <row r="38" customFormat="false" ht="15.95" hidden="false" customHeight="true" outlineLevel="0" collapsed="false">
      <c r="A38" s="18"/>
      <c r="B38" s="19" t="s">
        <v>26</v>
      </c>
      <c r="C38" s="18"/>
      <c r="D38" s="20"/>
      <c r="E38" s="21"/>
      <c r="F38" s="21"/>
      <c r="G38" s="21"/>
      <c r="H38" s="21"/>
      <c r="I38" s="22"/>
      <c r="J38" s="23"/>
      <c r="K38" s="21"/>
      <c r="L38" s="21"/>
      <c r="M38" s="21"/>
      <c r="N38" s="21"/>
      <c r="O38" s="21"/>
      <c r="P38" s="24"/>
      <c r="Q38" s="23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5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</row>
    <row r="39" customFormat="false" ht="15.95" hidden="false" customHeight="true" outlineLevel="0" collapsed="false">
      <c r="A39" s="27" t="n">
        <v>1</v>
      </c>
      <c r="B39" s="28" t="s">
        <v>27</v>
      </c>
      <c r="C39" s="27" t="n">
        <v>825</v>
      </c>
      <c r="D39" s="43"/>
      <c r="E39" s="30" t="n">
        <v>1</v>
      </c>
      <c r="F39" s="30" t="n">
        <v>1</v>
      </c>
      <c r="G39" s="30" t="n">
        <v>1</v>
      </c>
      <c r="H39" s="30" t="n">
        <v>1</v>
      </c>
      <c r="I39" s="31" t="n">
        <v>1</v>
      </c>
      <c r="J39" s="32" t="n">
        <v>1</v>
      </c>
      <c r="K39" s="30" t="n">
        <v>1</v>
      </c>
      <c r="L39" s="30" t="n">
        <v>1</v>
      </c>
      <c r="M39" s="30" t="n">
        <v>1</v>
      </c>
      <c r="N39" s="30" t="n">
        <v>1</v>
      </c>
      <c r="O39" s="30" t="n">
        <v>1</v>
      </c>
      <c r="P39" s="33" t="n">
        <v>1</v>
      </c>
      <c r="Q39" s="32" t="n">
        <v>1</v>
      </c>
      <c r="R39" s="30" t="n">
        <v>1</v>
      </c>
      <c r="S39" s="30" t="n">
        <v>1</v>
      </c>
      <c r="T39" s="30" t="n">
        <v>1</v>
      </c>
      <c r="U39" s="30" t="n">
        <v>1</v>
      </c>
      <c r="V39" s="30" t="n">
        <v>1</v>
      </c>
      <c r="W39" s="30" t="n">
        <v>1</v>
      </c>
      <c r="X39" s="30" t="n">
        <v>1</v>
      </c>
      <c r="Y39" s="30" t="n">
        <v>1</v>
      </c>
      <c r="Z39" s="30" t="n">
        <v>1</v>
      </c>
      <c r="AA39" s="30" t="n">
        <v>1</v>
      </c>
      <c r="AB39" s="30" t="n">
        <v>1</v>
      </c>
      <c r="AC39" s="30" t="n">
        <v>1</v>
      </c>
      <c r="AD39" s="30" t="n">
        <v>1</v>
      </c>
      <c r="AE39" s="30" t="n">
        <v>1</v>
      </c>
      <c r="AF39" s="30" t="n">
        <v>1</v>
      </c>
      <c r="AG39" s="30" t="n">
        <v>1</v>
      </c>
      <c r="AH39" s="30" t="n">
        <v>1</v>
      </c>
      <c r="AI39" s="84" t="n">
        <v>1</v>
      </c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5.95" hidden="false" customHeight="true" outlineLevel="0" collapsed="false">
      <c r="A40" s="27" t="n">
        <f aca="false">+A39+1</f>
        <v>2</v>
      </c>
      <c r="B40" s="28" t="s">
        <v>28</v>
      </c>
      <c r="C40" s="27" t="n">
        <v>825</v>
      </c>
      <c r="D40" s="43"/>
      <c r="E40" s="30" t="n">
        <v>1</v>
      </c>
      <c r="F40" s="30" t="n">
        <v>1</v>
      </c>
      <c r="G40" s="30" t="n">
        <v>1</v>
      </c>
      <c r="H40" s="30" t="n">
        <v>1</v>
      </c>
      <c r="I40" s="31" t="n">
        <v>1</v>
      </c>
      <c r="J40" s="32" t="n">
        <v>1</v>
      </c>
      <c r="K40" s="30" t="n">
        <v>1</v>
      </c>
      <c r="L40" s="30" t="n">
        <v>1</v>
      </c>
      <c r="M40" s="30" t="n">
        <v>1</v>
      </c>
      <c r="N40" s="30" t="n">
        <v>1</v>
      </c>
      <c r="O40" s="30" t="n">
        <v>1</v>
      </c>
      <c r="P40" s="33" t="n">
        <v>1</v>
      </c>
      <c r="Q40" s="32" t="n">
        <v>1</v>
      </c>
      <c r="R40" s="30" t="n">
        <v>1</v>
      </c>
      <c r="S40" s="30" t="n">
        <v>1</v>
      </c>
      <c r="T40" s="30" t="n">
        <v>1</v>
      </c>
      <c r="U40" s="30" t="n">
        <v>1</v>
      </c>
      <c r="V40" s="30" t="n">
        <v>1</v>
      </c>
      <c r="W40" s="30" t="n">
        <v>1</v>
      </c>
      <c r="X40" s="30" t="n">
        <v>1</v>
      </c>
      <c r="Y40" s="30" t="n">
        <v>1</v>
      </c>
      <c r="Z40" s="30" t="n">
        <v>1</v>
      </c>
      <c r="AA40" s="30" t="n">
        <v>1</v>
      </c>
      <c r="AB40" s="30" t="n">
        <v>1</v>
      </c>
      <c r="AC40" s="30" t="n">
        <v>1</v>
      </c>
      <c r="AD40" s="30" t="n">
        <v>1</v>
      </c>
      <c r="AE40" s="30" t="n">
        <v>1</v>
      </c>
      <c r="AF40" s="30" t="n">
        <v>1</v>
      </c>
      <c r="AG40" s="30" t="n">
        <v>1</v>
      </c>
      <c r="AH40" s="30" t="n">
        <v>1</v>
      </c>
      <c r="AI40" s="34" t="n">
        <v>1</v>
      </c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</row>
    <row r="41" customFormat="false" ht="15.95" hidden="false" customHeight="true" outlineLevel="0" collapsed="false">
      <c r="A41" s="27" t="n">
        <f aca="false">+A40+1</f>
        <v>3</v>
      </c>
      <c r="B41" s="28" t="s">
        <v>29</v>
      </c>
      <c r="C41" s="27" t="n">
        <v>1031</v>
      </c>
      <c r="D41" s="29"/>
      <c r="E41" s="30" t="n">
        <v>1</v>
      </c>
      <c r="F41" s="30" t="n">
        <v>1</v>
      </c>
      <c r="G41" s="30" t="n">
        <v>1</v>
      </c>
      <c r="H41" s="30" t="n">
        <v>0.9</v>
      </c>
      <c r="I41" s="31" t="n">
        <v>0.95</v>
      </c>
      <c r="J41" s="32" t="n">
        <v>1</v>
      </c>
      <c r="K41" s="30" t="n">
        <v>1</v>
      </c>
      <c r="L41" s="30" t="n">
        <v>1</v>
      </c>
      <c r="M41" s="30" t="n">
        <v>1</v>
      </c>
      <c r="N41" s="30" t="n">
        <v>1</v>
      </c>
      <c r="O41" s="30" t="n">
        <v>1</v>
      </c>
      <c r="P41" s="33" t="n">
        <v>1</v>
      </c>
      <c r="Q41" s="32" t="n">
        <v>1</v>
      </c>
      <c r="R41" s="30" t="n">
        <v>1</v>
      </c>
      <c r="S41" s="30" t="n">
        <v>1</v>
      </c>
      <c r="T41" s="30" t="n">
        <v>1</v>
      </c>
      <c r="U41" s="30" t="n">
        <v>1</v>
      </c>
      <c r="V41" s="30" t="n">
        <v>1</v>
      </c>
      <c r="W41" s="30" t="n">
        <v>1</v>
      </c>
      <c r="X41" s="30" t="n">
        <v>1</v>
      </c>
      <c r="Y41" s="30" t="n">
        <v>1</v>
      </c>
      <c r="Z41" s="30" t="n">
        <v>1</v>
      </c>
      <c r="AA41" s="30" t="n">
        <v>1</v>
      </c>
      <c r="AB41" s="30" t="n">
        <v>1</v>
      </c>
      <c r="AC41" s="30" t="n">
        <v>1</v>
      </c>
      <c r="AD41" s="30" t="n">
        <v>1</v>
      </c>
      <c r="AE41" s="30" t="n">
        <v>1</v>
      </c>
      <c r="AF41" s="30" t="n">
        <v>1</v>
      </c>
      <c r="AG41" s="30" t="n">
        <v>1</v>
      </c>
      <c r="AH41" s="30" t="n">
        <v>1</v>
      </c>
      <c r="AI41" s="34" t="n">
        <v>1</v>
      </c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</row>
    <row r="42" customFormat="false" ht="15.95" hidden="false" customHeight="true" outlineLevel="0" collapsed="false">
      <c r="A42" s="27" t="n">
        <f aca="false">+A41+1</f>
        <v>4</v>
      </c>
      <c r="B42" s="28" t="s">
        <v>30</v>
      </c>
      <c r="C42" s="27" t="n">
        <v>1055</v>
      </c>
      <c r="D42" s="29"/>
      <c r="E42" s="30" t="n">
        <v>1</v>
      </c>
      <c r="F42" s="30" t="n">
        <v>1</v>
      </c>
      <c r="G42" s="30" t="n">
        <v>1</v>
      </c>
      <c r="H42" s="30" t="n">
        <v>1</v>
      </c>
      <c r="I42" s="31" t="n">
        <v>1</v>
      </c>
      <c r="J42" s="32" t="n">
        <v>1</v>
      </c>
      <c r="K42" s="30" t="n">
        <v>1</v>
      </c>
      <c r="L42" s="30" t="n">
        <v>1</v>
      </c>
      <c r="M42" s="30" t="n">
        <v>1</v>
      </c>
      <c r="N42" s="30" t="n">
        <v>1</v>
      </c>
      <c r="O42" s="30" t="n">
        <v>1</v>
      </c>
      <c r="P42" s="33" t="n">
        <v>1</v>
      </c>
      <c r="Q42" s="32" t="n">
        <v>1</v>
      </c>
      <c r="R42" s="30" t="n">
        <v>1</v>
      </c>
      <c r="S42" s="30" t="n">
        <v>1</v>
      </c>
      <c r="T42" s="30" t="n">
        <v>1</v>
      </c>
      <c r="U42" s="30" t="n">
        <v>1</v>
      </c>
      <c r="V42" s="30" t="n">
        <v>1</v>
      </c>
      <c r="W42" s="30" t="n">
        <v>1</v>
      </c>
      <c r="X42" s="30" t="n">
        <v>1</v>
      </c>
      <c r="Y42" s="30" t="n">
        <v>1</v>
      </c>
      <c r="Z42" s="30" t="n">
        <v>1</v>
      </c>
      <c r="AA42" s="30" t="n">
        <v>1</v>
      </c>
      <c r="AB42" s="30" t="n">
        <v>1</v>
      </c>
      <c r="AC42" s="30" t="n">
        <v>1</v>
      </c>
      <c r="AD42" s="30" t="n">
        <v>1</v>
      </c>
      <c r="AE42" s="30" t="n">
        <v>1</v>
      </c>
      <c r="AF42" s="30" t="n">
        <v>1</v>
      </c>
      <c r="AG42" s="30" t="n">
        <v>1</v>
      </c>
      <c r="AH42" s="30" t="n">
        <v>1</v>
      </c>
      <c r="AI42" s="34" t="n">
        <v>1</v>
      </c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  <c r="IW42" s="26"/>
    </row>
    <row r="43" customFormat="false" ht="15.95" hidden="false" customHeight="true" outlineLevel="0" collapsed="false">
      <c r="A43" s="27" t="n">
        <f aca="false">+A42+1</f>
        <v>5</v>
      </c>
      <c r="B43" s="28" t="s">
        <v>31</v>
      </c>
      <c r="C43" s="27" t="n">
        <v>1108</v>
      </c>
      <c r="D43" s="43"/>
      <c r="E43" s="30" t="n">
        <v>1</v>
      </c>
      <c r="F43" s="30" t="n">
        <v>1</v>
      </c>
      <c r="G43" s="30" t="n">
        <v>1</v>
      </c>
      <c r="H43" s="30" t="n">
        <v>1</v>
      </c>
      <c r="I43" s="31" t="n">
        <v>1</v>
      </c>
      <c r="J43" s="32" t="n">
        <v>1</v>
      </c>
      <c r="K43" s="30" t="n">
        <v>1</v>
      </c>
      <c r="L43" s="30" t="n">
        <v>1</v>
      </c>
      <c r="M43" s="30" t="n">
        <v>1</v>
      </c>
      <c r="N43" s="30" t="n">
        <v>1</v>
      </c>
      <c r="O43" s="30" t="n">
        <v>1</v>
      </c>
      <c r="P43" s="33" t="n">
        <v>1</v>
      </c>
      <c r="Q43" s="32" t="n">
        <v>1</v>
      </c>
      <c r="R43" s="30" t="n">
        <v>1</v>
      </c>
      <c r="S43" s="30" t="n">
        <v>1</v>
      </c>
      <c r="T43" s="30" t="n">
        <v>1</v>
      </c>
      <c r="U43" s="30" t="n">
        <v>1</v>
      </c>
      <c r="V43" s="30" t="n">
        <v>1</v>
      </c>
      <c r="W43" s="30" t="n">
        <v>1</v>
      </c>
      <c r="X43" s="30" t="n">
        <v>1</v>
      </c>
      <c r="Y43" s="30" t="n">
        <v>1</v>
      </c>
      <c r="Z43" s="30" t="n">
        <v>1</v>
      </c>
      <c r="AA43" s="30" t="n">
        <v>1</v>
      </c>
      <c r="AB43" s="30" t="n">
        <v>1</v>
      </c>
      <c r="AC43" s="30" t="n">
        <v>1</v>
      </c>
      <c r="AD43" s="30" t="n">
        <v>1</v>
      </c>
      <c r="AE43" s="30" t="n">
        <v>1</v>
      </c>
      <c r="AF43" s="30" t="n">
        <v>1</v>
      </c>
      <c r="AG43" s="30" t="n">
        <v>1</v>
      </c>
      <c r="AH43" s="30" t="n">
        <v>1</v>
      </c>
      <c r="AI43" s="34" t="n">
        <v>1</v>
      </c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  <c r="IW43" s="26"/>
    </row>
    <row r="44" customFormat="false" ht="15.95" hidden="false" customHeight="true" outlineLevel="0" collapsed="false">
      <c r="A44" s="27" t="n">
        <f aca="false">+A43+1</f>
        <v>6</v>
      </c>
      <c r="B44" s="28" t="s">
        <v>32</v>
      </c>
      <c r="C44" s="27" t="n">
        <v>610</v>
      </c>
      <c r="D44" s="29"/>
      <c r="E44" s="30" t="n">
        <v>1</v>
      </c>
      <c r="F44" s="30" t="n">
        <v>1</v>
      </c>
      <c r="G44" s="30" t="n">
        <v>1</v>
      </c>
      <c r="H44" s="30" t="n">
        <v>1</v>
      </c>
      <c r="I44" s="31" t="n">
        <v>1</v>
      </c>
      <c r="J44" s="32" t="n">
        <v>1</v>
      </c>
      <c r="K44" s="30" t="n">
        <v>1</v>
      </c>
      <c r="L44" s="30" t="n">
        <v>1</v>
      </c>
      <c r="M44" s="30" t="n">
        <v>1</v>
      </c>
      <c r="N44" s="30" t="n">
        <v>1</v>
      </c>
      <c r="O44" s="30" t="n">
        <v>1</v>
      </c>
      <c r="P44" s="33" t="n">
        <v>1</v>
      </c>
      <c r="Q44" s="32" t="n">
        <v>1</v>
      </c>
      <c r="R44" s="30" t="n">
        <v>1</v>
      </c>
      <c r="S44" s="30" t="n">
        <v>1</v>
      </c>
      <c r="T44" s="30" t="n">
        <v>1</v>
      </c>
      <c r="U44" s="30" t="n">
        <v>1</v>
      </c>
      <c r="V44" s="30" t="n">
        <v>1</v>
      </c>
      <c r="W44" s="30" t="n">
        <v>1</v>
      </c>
      <c r="X44" s="30" t="n">
        <v>1</v>
      </c>
      <c r="Y44" s="30" t="n">
        <v>1</v>
      </c>
      <c r="Z44" s="30" t="n">
        <v>1</v>
      </c>
      <c r="AA44" s="30" t="n">
        <v>1</v>
      </c>
      <c r="AB44" s="30" t="n">
        <v>1</v>
      </c>
      <c r="AC44" s="30" t="n">
        <v>1</v>
      </c>
      <c r="AD44" s="30" t="n">
        <v>1</v>
      </c>
      <c r="AE44" s="30" t="n">
        <v>1</v>
      </c>
      <c r="AF44" s="30" t="n">
        <v>1</v>
      </c>
      <c r="AG44" s="30" t="n">
        <v>1</v>
      </c>
      <c r="AH44" s="30" t="n">
        <v>1</v>
      </c>
      <c r="AI44" s="34" t="n">
        <v>1</v>
      </c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  <c r="IW44" s="26"/>
    </row>
    <row r="45" customFormat="false" ht="15.95" hidden="false" customHeight="true" outlineLevel="0" collapsed="false">
      <c r="A45" s="27" t="n">
        <f aca="false">+A44+1</f>
        <v>7</v>
      </c>
      <c r="B45" s="28" t="s">
        <v>33</v>
      </c>
      <c r="C45" s="27" t="n">
        <v>1100</v>
      </c>
      <c r="D45" s="29"/>
      <c r="E45" s="30" t="n">
        <v>1</v>
      </c>
      <c r="F45" s="30" t="n">
        <v>1</v>
      </c>
      <c r="G45" s="30" t="n">
        <v>1</v>
      </c>
      <c r="H45" s="30" t="n">
        <v>1</v>
      </c>
      <c r="I45" s="31" t="n">
        <v>1</v>
      </c>
      <c r="J45" s="32" t="n">
        <v>1</v>
      </c>
      <c r="K45" s="30" t="n">
        <v>1</v>
      </c>
      <c r="L45" s="30" t="n">
        <v>1</v>
      </c>
      <c r="M45" s="30" t="n">
        <v>1</v>
      </c>
      <c r="N45" s="30" t="n">
        <v>1</v>
      </c>
      <c r="O45" s="30" t="n">
        <v>1</v>
      </c>
      <c r="P45" s="33" t="n">
        <v>1</v>
      </c>
      <c r="Q45" s="32" t="n">
        <v>1</v>
      </c>
      <c r="R45" s="30" t="n">
        <v>1</v>
      </c>
      <c r="S45" s="30" t="n">
        <v>1</v>
      </c>
      <c r="T45" s="30" t="n">
        <v>1</v>
      </c>
      <c r="U45" s="30" t="n">
        <v>1</v>
      </c>
      <c r="V45" s="30" t="n">
        <v>1</v>
      </c>
      <c r="W45" s="30" t="n">
        <v>1</v>
      </c>
      <c r="X45" s="30" t="n">
        <v>1</v>
      </c>
      <c r="Y45" s="30" t="n">
        <v>1</v>
      </c>
      <c r="Z45" s="30" t="n">
        <v>1</v>
      </c>
      <c r="AA45" s="30" t="n">
        <v>1</v>
      </c>
      <c r="AB45" s="30" t="n">
        <v>1</v>
      </c>
      <c r="AC45" s="30" t="n">
        <v>1</v>
      </c>
      <c r="AD45" s="30" t="n">
        <v>1</v>
      </c>
      <c r="AE45" s="30" t="n">
        <v>1</v>
      </c>
      <c r="AF45" s="30" t="n">
        <v>1</v>
      </c>
      <c r="AG45" s="30" t="n">
        <v>1</v>
      </c>
      <c r="AH45" s="30" t="n">
        <v>1</v>
      </c>
      <c r="AI45" s="34" t="n">
        <v>1</v>
      </c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  <c r="IW45" s="26"/>
    </row>
    <row r="46" customFormat="false" ht="15.95" hidden="false" customHeight="true" outlineLevel="0" collapsed="false">
      <c r="A46" s="27" t="n">
        <f aca="false">+A45+1</f>
        <v>8</v>
      </c>
      <c r="B46" s="28" t="s">
        <v>34</v>
      </c>
      <c r="C46" s="27" t="n">
        <v>1100</v>
      </c>
      <c r="D46" s="29"/>
      <c r="E46" s="30" t="n">
        <v>1</v>
      </c>
      <c r="F46" s="30" t="n">
        <v>1</v>
      </c>
      <c r="G46" s="30" t="n">
        <v>1</v>
      </c>
      <c r="H46" s="30" t="n">
        <v>1</v>
      </c>
      <c r="I46" s="31" t="n">
        <v>1</v>
      </c>
      <c r="J46" s="32" t="n">
        <v>1</v>
      </c>
      <c r="K46" s="30" t="n">
        <v>1</v>
      </c>
      <c r="L46" s="30" t="n">
        <v>1</v>
      </c>
      <c r="M46" s="30" t="n">
        <v>1</v>
      </c>
      <c r="N46" s="30" t="n">
        <v>1</v>
      </c>
      <c r="O46" s="30" t="n">
        <v>1</v>
      </c>
      <c r="P46" s="33" t="n">
        <v>1</v>
      </c>
      <c r="Q46" s="32" t="n">
        <v>1</v>
      </c>
      <c r="R46" s="30" t="n">
        <v>1</v>
      </c>
      <c r="S46" s="30" t="n">
        <v>1</v>
      </c>
      <c r="T46" s="30" t="n">
        <v>1</v>
      </c>
      <c r="U46" s="30" t="n">
        <v>1</v>
      </c>
      <c r="V46" s="30" t="n">
        <v>1</v>
      </c>
      <c r="W46" s="30" t="n">
        <v>1</v>
      </c>
      <c r="X46" s="30" t="n">
        <v>1</v>
      </c>
      <c r="Y46" s="30" t="n">
        <v>1</v>
      </c>
      <c r="Z46" s="30" t="n">
        <v>1</v>
      </c>
      <c r="AA46" s="30" t="n">
        <v>1</v>
      </c>
      <c r="AB46" s="30" t="n">
        <v>1</v>
      </c>
      <c r="AC46" s="30" t="n">
        <v>1</v>
      </c>
      <c r="AD46" s="30" t="n">
        <v>1</v>
      </c>
      <c r="AE46" s="30" t="n">
        <v>1</v>
      </c>
      <c r="AF46" s="30" t="n">
        <v>1</v>
      </c>
      <c r="AG46" s="30" t="n">
        <v>1</v>
      </c>
      <c r="AH46" s="30" t="n">
        <v>1</v>
      </c>
      <c r="AI46" s="34" t="n">
        <v>1</v>
      </c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</row>
    <row r="47" customFormat="false" ht="15.95" hidden="false" customHeight="true" outlineLevel="0" collapsed="false">
      <c r="A47" s="27" t="n">
        <f aca="false">+A46+1</f>
        <v>9</v>
      </c>
      <c r="B47" s="28" t="s">
        <v>35</v>
      </c>
      <c r="C47" s="27" t="n">
        <v>1106</v>
      </c>
      <c r="D47" s="29"/>
      <c r="E47" s="30" t="n">
        <v>1</v>
      </c>
      <c r="F47" s="30" t="n">
        <v>1</v>
      </c>
      <c r="G47" s="30" t="n">
        <v>1</v>
      </c>
      <c r="H47" s="30" t="n">
        <v>1</v>
      </c>
      <c r="I47" s="31" t="n">
        <v>1</v>
      </c>
      <c r="J47" s="32" t="n">
        <v>1</v>
      </c>
      <c r="K47" s="30" t="n">
        <v>1</v>
      </c>
      <c r="L47" s="30" t="n">
        <v>1</v>
      </c>
      <c r="M47" s="30" t="n">
        <v>0</v>
      </c>
      <c r="N47" s="30" t="n">
        <v>0.3</v>
      </c>
      <c r="O47" s="30" t="n">
        <v>0.64</v>
      </c>
      <c r="P47" s="33" t="n">
        <v>1</v>
      </c>
      <c r="Q47" s="32" t="n">
        <v>1</v>
      </c>
      <c r="R47" s="30" t="n">
        <v>1</v>
      </c>
      <c r="S47" s="30" t="n">
        <v>1</v>
      </c>
      <c r="T47" s="30" t="n">
        <v>1</v>
      </c>
      <c r="U47" s="30" t="n">
        <v>1</v>
      </c>
      <c r="V47" s="30" t="n">
        <v>1</v>
      </c>
      <c r="W47" s="30" t="n">
        <v>1</v>
      </c>
      <c r="X47" s="30" t="n">
        <v>1</v>
      </c>
      <c r="Y47" s="30" t="n">
        <v>1</v>
      </c>
      <c r="Z47" s="30" t="n">
        <v>1</v>
      </c>
      <c r="AA47" s="30" t="n">
        <v>1</v>
      </c>
      <c r="AB47" s="30" t="n">
        <v>1</v>
      </c>
      <c r="AC47" s="30" t="n">
        <v>1</v>
      </c>
      <c r="AD47" s="30" t="n">
        <v>1</v>
      </c>
      <c r="AE47" s="30" t="n">
        <v>1</v>
      </c>
      <c r="AF47" s="30" t="n">
        <v>1</v>
      </c>
      <c r="AG47" s="30" t="n">
        <v>1</v>
      </c>
      <c r="AH47" s="30" t="n">
        <v>1</v>
      </c>
      <c r="AI47" s="34" t="n">
        <v>1</v>
      </c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  <c r="IW47" s="26"/>
    </row>
    <row r="48" customFormat="false" ht="15.95" hidden="false" customHeight="true" outlineLevel="0" collapsed="false">
      <c r="A48" s="27" t="n">
        <f aca="false">+A47+1</f>
        <v>10</v>
      </c>
      <c r="B48" s="28" t="s">
        <v>36</v>
      </c>
      <c r="C48" s="27" t="n">
        <v>1106</v>
      </c>
      <c r="D48" s="29"/>
      <c r="E48" s="30" t="n">
        <v>1</v>
      </c>
      <c r="F48" s="30" t="n">
        <v>1</v>
      </c>
      <c r="G48" s="30" t="n">
        <v>1</v>
      </c>
      <c r="H48" s="30" t="n">
        <v>0.97</v>
      </c>
      <c r="I48" s="31" t="n">
        <v>0.97</v>
      </c>
      <c r="J48" s="32" t="n">
        <v>1</v>
      </c>
      <c r="K48" s="30" t="n">
        <v>1</v>
      </c>
      <c r="L48" s="30" t="n">
        <v>1</v>
      </c>
      <c r="M48" s="30" t="n">
        <v>1</v>
      </c>
      <c r="N48" s="30" t="n">
        <v>1</v>
      </c>
      <c r="O48" s="30" t="n">
        <v>1</v>
      </c>
      <c r="P48" s="33" t="n">
        <v>1</v>
      </c>
      <c r="Q48" s="32" t="n">
        <v>1</v>
      </c>
      <c r="R48" s="30" t="n">
        <v>1</v>
      </c>
      <c r="S48" s="30" t="n">
        <v>1</v>
      </c>
      <c r="T48" s="30" t="n">
        <v>1</v>
      </c>
      <c r="U48" s="30" t="n">
        <v>1</v>
      </c>
      <c r="V48" s="30" t="n">
        <v>1</v>
      </c>
      <c r="W48" s="30" t="n">
        <v>1</v>
      </c>
      <c r="X48" s="30" t="n">
        <v>1</v>
      </c>
      <c r="Y48" s="30" t="n">
        <v>1</v>
      </c>
      <c r="Z48" s="30" t="n">
        <v>1</v>
      </c>
      <c r="AA48" s="30" t="n">
        <v>1</v>
      </c>
      <c r="AB48" s="30" t="n">
        <v>1</v>
      </c>
      <c r="AC48" s="30" t="n">
        <v>1</v>
      </c>
      <c r="AD48" s="30" t="n">
        <v>1</v>
      </c>
      <c r="AE48" s="30" t="n">
        <v>1</v>
      </c>
      <c r="AF48" s="30" t="n">
        <v>1</v>
      </c>
      <c r="AG48" s="30" t="n">
        <v>1</v>
      </c>
      <c r="AH48" s="30" t="n">
        <v>1</v>
      </c>
      <c r="AI48" s="34" t="n">
        <v>1</v>
      </c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</row>
    <row r="49" customFormat="false" ht="15.95" hidden="false" customHeight="true" outlineLevel="0" collapsed="false">
      <c r="A49" s="27" t="n">
        <f aca="false">+A48+1</f>
        <v>11</v>
      </c>
      <c r="B49" s="28" t="s">
        <v>37</v>
      </c>
      <c r="C49" s="27" t="n">
        <v>1090</v>
      </c>
      <c r="D49" s="43"/>
      <c r="E49" s="30" t="n">
        <v>1</v>
      </c>
      <c r="F49" s="30" t="n">
        <v>1</v>
      </c>
      <c r="G49" s="30" t="n">
        <v>1</v>
      </c>
      <c r="H49" s="30" t="n">
        <v>1</v>
      </c>
      <c r="I49" s="31" t="n">
        <v>1</v>
      </c>
      <c r="J49" s="32" t="n">
        <v>1</v>
      </c>
      <c r="K49" s="30" t="n">
        <v>1</v>
      </c>
      <c r="L49" s="30" t="n">
        <v>1</v>
      </c>
      <c r="M49" s="30" t="n">
        <v>1</v>
      </c>
      <c r="N49" s="30" t="n">
        <v>1</v>
      </c>
      <c r="O49" s="30" t="n">
        <v>0.97</v>
      </c>
      <c r="P49" s="33" t="n">
        <v>1</v>
      </c>
      <c r="Q49" s="32" t="n">
        <v>1</v>
      </c>
      <c r="R49" s="30" t="n">
        <v>1</v>
      </c>
      <c r="S49" s="30" t="n">
        <v>1</v>
      </c>
      <c r="T49" s="30" t="n">
        <v>1</v>
      </c>
      <c r="U49" s="30" t="n">
        <v>1</v>
      </c>
      <c r="V49" s="30" t="n">
        <v>1</v>
      </c>
      <c r="W49" s="30" t="n">
        <v>1</v>
      </c>
      <c r="X49" s="30" t="n">
        <v>1</v>
      </c>
      <c r="Y49" s="30" t="n">
        <v>1</v>
      </c>
      <c r="Z49" s="30" t="n">
        <v>1</v>
      </c>
      <c r="AA49" s="30" t="n">
        <v>1</v>
      </c>
      <c r="AB49" s="30" t="n">
        <v>1</v>
      </c>
      <c r="AC49" s="30" t="n">
        <v>1</v>
      </c>
      <c r="AD49" s="30" t="n">
        <v>1</v>
      </c>
      <c r="AE49" s="30" t="n">
        <v>1</v>
      </c>
      <c r="AF49" s="30" t="n">
        <v>1</v>
      </c>
      <c r="AG49" s="30" t="n">
        <v>1</v>
      </c>
      <c r="AH49" s="30" t="n">
        <v>1</v>
      </c>
      <c r="AI49" s="34" t="n">
        <v>1</v>
      </c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  <c r="IW49" s="26"/>
    </row>
    <row r="50" customFormat="false" ht="15.95" hidden="false" customHeight="true" outlineLevel="0" collapsed="false">
      <c r="A50" s="27" t="n">
        <f aca="false">+A49+1</f>
        <v>12</v>
      </c>
      <c r="B50" s="28" t="s">
        <v>38</v>
      </c>
      <c r="C50" s="27" t="n">
        <v>1094</v>
      </c>
      <c r="D50" s="43"/>
      <c r="E50" s="30" t="n">
        <v>1</v>
      </c>
      <c r="F50" s="30" t="n">
        <v>1</v>
      </c>
      <c r="G50" s="30" t="n">
        <v>1</v>
      </c>
      <c r="H50" s="30" t="n">
        <v>1</v>
      </c>
      <c r="I50" s="31" t="n">
        <v>1</v>
      </c>
      <c r="J50" s="32" t="n">
        <v>1</v>
      </c>
      <c r="K50" s="30" t="n">
        <v>1</v>
      </c>
      <c r="L50" s="30" t="n">
        <v>1</v>
      </c>
      <c r="M50" s="30" t="n">
        <v>1</v>
      </c>
      <c r="N50" s="30" t="n">
        <v>1</v>
      </c>
      <c r="O50" s="30" t="n">
        <v>1</v>
      </c>
      <c r="P50" s="33" t="n">
        <v>1</v>
      </c>
      <c r="Q50" s="32" t="n">
        <v>1</v>
      </c>
      <c r="R50" s="30" t="n">
        <v>1</v>
      </c>
      <c r="S50" s="30" t="n">
        <v>1</v>
      </c>
      <c r="T50" s="30" t="n">
        <v>1</v>
      </c>
      <c r="U50" s="30" t="n">
        <v>1</v>
      </c>
      <c r="V50" s="30" t="n">
        <v>1</v>
      </c>
      <c r="W50" s="30" t="n">
        <v>1</v>
      </c>
      <c r="X50" s="30" t="n">
        <v>1</v>
      </c>
      <c r="Y50" s="30" t="n">
        <v>1</v>
      </c>
      <c r="Z50" s="30" t="n">
        <v>1</v>
      </c>
      <c r="AA50" s="30" t="n">
        <v>1</v>
      </c>
      <c r="AB50" s="30" t="n">
        <v>1</v>
      </c>
      <c r="AC50" s="30" t="n">
        <v>1</v>
      </c>
      <c r="AD50" s="30" t="n">
        <v>1</v>
      </c>
      <c r="AE50" s="30" t="n">
        <v>1</v>
      </c>
      <c r="AF50" s="30" t="n">
        <v>1</v>
      </c>
      <c r="AG50" s="30" t="n">
        <v>1</v>
      </c>
      <c r="AH50" s="30" t="n">
        <v>1</v>
      </c>
      <c r="AI50" s="34" t="n">
        <v>1</v>
      </c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  <c r="IW50" s="26"/>
    </row>
    <row r="51" customFormat="false" ht="15.95" hidden="false" customHeight="true" outlineLevel="0" collapsed="false">
      <c r="A51" s="76" t="n">
        <f aca="false">+A50+1</f>
        <v>13</v>
      </c>
      <c r="B51" s="77" t="s">
        <v>39</v>
      </c>
      <c r="C51" s="76" t="n">
        <v>786</v>
      </c>
      <c r="D51" s="85"/>
      <c r="E51" s="79" t="n">
        <v>1</v>
      </c>
      <c r="F51" s="79" t="n">
        <v>1</v>
      </c>
      <c r="G51" s="79" t="n">
        <v>1</v>
      </c>
      <c r="H51" s="79" t="n">
        <v>1</v>
      </c>
      <c r="I51" s="80" t="n">
        <v>1</v>
      </c>
      <c r="J51" s="81" t="n">
        <v>1</v>
      </c>
      <c r="K51" s="79" t="n">
        <v>1</v>
      </c>
      <c r="L51" s="79" t="n">
        <v>1</v>
      </c>
      <c r="M51" s="79" t="n">
        <v>1</v>
      </c>
      <c r="N51" s="79" t="n">
        <v>1</v>
      </c>
      <c r="O51" s="79" t="n">
        <v>1</v>
      </c>
      <c r="P51" s="82" t="n">
        <v>1</v>
      </c>
      <c r="Q51" s="81" t="n">
        <v>1</v>
      </c>
      <c r="R51" s="79" t="n">
        <v>1</v>
      </c>
      <c r="S51" s="79" t="n">
        <v>1</v>
      </c>
      <c r="T51" s="79" t="n">
        <v>1</v>
      </c>
      <c r="U51" s="79" t="n">
        <v>1</v>
      </c>
      <c r="V51" s="79" t="n">
        <v>1</v>
      </c>
      <c r="W51" s="79" t="n">
        <v>1</v>
      </c>
      <c r="X51" s="79" t="n">
        <v>1</v>
      </c>
      <c r="Y51" s="79" t="n">
        <v>1</v>
      </c>
      <c r="Z51" s="79" t="n">
        <v>1</v>
      </c>
      <c r="AA51" s="79" t="n">
        <v>1</v>
      </c>
      <c r="AB51" s="79" t="n">
        <v>1</v>
      </c>
      <c r="AC51" s="79" t="n">
        <v>1</v>
      </c>
      <c r="AD51" s="79" t="n">
        <v>1</v>
      </c>
      <c r="AE51" s="79" t="n">
        <v>1</v>
      </c>
      <c r="AF51" s="79" t="n">
        <v>1</v>
      </c>
      <c r="AG51" s="79" t="n">
        <v>1</v>
      </c>
      <c r="AH51" s="79" t="n">
        <v>1</v>
      </c>
      <c r="AI51" s="83" t="n">
        <v>1</v>
      </c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  <c r="IW51" s="26"/>
    </row>
    <row r="52" customFormat="false" ht="15.95" hidden="false" customHeight="true" outlineLevel="0" collapsed="false">
      <c r="A52" s="52"/>
      <c r="B52" s="53" t="s">
        <v>11</v>
      </c>
      <c r="C52" s="54"/>
      <c r="D52" s="55"/>
      <c r="E52" s="56" t="n">
        <f aca="false">(E39*$C39)+(E40*$C40)+(E41*$C41)+(E42*$C42)+(E43*$C43)+(E44*$C44)+(E45*$C45)+(E46*$C46)+(E47*$C47)+(E48*$C48)+(E49*$C49)+(E50*$C50)+(E51*$C51)</f>
        <v>12836</v>
      </c>
      <c r="F52" s="56" t="n">
        <f aca="false">(F39*$C39)+(F40*$C40)+(F41*$C41)+(F42*$C42)+(F43*$C43)+(F44*$C44)+(F45*$C45)+(F46*$C46)+(F47*$C47)+(F48*$C48)+(F49*$C49)+(F50*$C50)+(F51*$C51)</f>
        <v>12836</v>
      </c>
      <c r="G52" s="56" t="n">
        <f aca="false">(G39*$C39)+(G40*$C40)+(G41*$C41)+(G42*$C42)+(G43*$C43)+(G44*$C44)+(G45*$C45)+(G46*$C46)+(G47*$C47)+(G48*$C48)+(G49*$C49)+(G50*$C50)+(G51*$C51)</f>
        <v>12836</v>
      </c>
      <c r="H52" s="56" t="n">
        <f aca="false">(H39*$C39)+(H40*$C40)+(H41*$C41)+(H42*$C42)+(H43*$C43)+(H44*$C44)+(H45*$C45)+(H46*$C46)+(H47*$C47)+(H48*$C48)+(H49*$C49)+(H50*$C50)+(H51*$C51)</f>
        <v>12699.72</v>
      </c>
      <c r="I52" s="57" t="n">
        <f aca="false">(I39*$C39)+(I40*$C40)+(I41*$C41)+(I42*$C42)+(I43*$C43)+(I44*$C44)+(I45*$C45)+(I46*$C46)+(I47*$C47)+(I48*$C48)+(I49*$C49)+(I50*$C50)+(I51*$C51)</f>
        <v>12751.27</v>
      </c>
      <c r="J52" s="58" t="n">
        <f aca="false">(J39*$C39)+(J40*$C40)+(J41*$C41)+(J42*$C42)+(J43*$C43)+(J44*$C44)+(J45*$C45)+(J46*$C46)+(J47*$C47)+(J48*$C48)+(J49*$C49)+(J50*$C50)+(J51*$C51)</f>
        <v>12836</v>
      </c>
      <c r="K52" s="56" t="n">
        <f aca="false">(K39*$C39)+(K40*$C40)+(K41*$C41)+(K42*$C42)+(K43*$C43)+(K44*$C44)+(K45*$C45)+(K46*$C46)+(K47*$C47)+(K48*$C48)+(K49*$C49)+(K50*$C50)+(K51*$C51)</f>
        <v>12836</v>
      </c>
      <c r="L52" s="56" t="n">
        <f aca="false">(L39*$C39)+(L40*$C40)+(L41*$C41)+(L42*$C42)+(L43*$C43)+(L44*$C44)+(L45*$C45)+(L46*$C46)+(L47*$C47)+(L48*$C48)+(L49*$C49)+(L50*$C50)+(L51*$C51)</f>
        <v>12836</v>
      </c>
      <c r="M52" s="56" t="n">
        <f aca="false">(M39*$C39)+(M40*$C40)+(M41*$C41)+(M42*$C42)+(M43*$C43)+(M44*$C44)+(M45*$C45)+(M46*$C46)+(M47*$C47)+(M48*$C48)+(M49*$C49)+(M50*$C50)+(M51*$C51)</f>
        <v>11730</v>
      </c>
      <c r="N52" s="56" t="n">
        <f aca="false">(N39*$C39)+(N40*$C40)+(N41*$C41)+(N42*$C42)+(N43*$C43)+(N44*$C44)+(N45*$C45)+(N46*$C46)+(N47*$C47)+(N48*$C48)+(N49*$C49)+(N50*$C50)+(N51*$C51)</f>
        <v>12061.8</v>
      </c>
      <c r="O52" s="56" t="n">
        <f aca="false">(O39*$C39)+(O40*$C40)+(O41*$C41)+(O42*$C42)+(O43*$C43)+(O44*$C44)+(O45*$C45)+(O46*$C46)+(O47*$C47)+(O48*$C48)+(O49*$C49)+(O50*$C50)+(O51*$C51)</f>
        <v>12405.14</v>
      </c>
      <c r="P52" s="59" t="n">
        <f aca="false">(P39*$C39)+(P40*$C40)+(P41*$C41)+(P42*$C42)+(P43*$C43)+(P44*$C44)+(P45*$C45)+(P46*$C46)+(P47*$C47)+(P48*$C48)+(P49*$C49)+(P50*$C50)+(P51*$C51)</f>
        <v>12836</v>
      </c>
      <c r="Q52" s="58" t="n">
        <f aca="false">(Q39*$C39)+(Q40*$C40)+(Q41*$C41)+(Q42*$C42)+(Q43*$C43)+(Q44*$C44)+(Q45*$C45)+(Q46*$C46)+(Q47*$C47)+(Q48*$C48)+(Q49*$C49)+(Q50*$C50)+(Q51*$C51)</f>
        <v>12836</v>
      </c>
      <c r="R52" s="56" t="n">
        <f aca="false">(R39*$C39)+(R40*$C40)+(R41*$C41)+(R42*$C42)+(R43*$C43)+(R44*$C44)+(R45*$C45)+(R46*$C46)+(R47*$C47)+(R48*$C48)+(R49*$C49)+(R50*$C50)+(R51*$C51)</f>
        <v>12836</v>
      </c>
      <c r="S52" s="56" t="n">
        <f aca="false">(S39*$C39)+(S40*$C40)+(S41*$C41)+(S42*$C42)+(S43*$C43)+(S44*$C44)+(S45*$C45)+(S46*$C46)+(S47*$C47)+(S48*$C48)+(S49*$C49)+(S50*$C50)+(S51*$C51)</f>
        <v>12836</v>
      </c>
      <c r="T52" s="56" t="n">
        <f aca="false">(T39*$C39)+(T40*$C40)+(T41*$C41)+(T42*$C42)+(T43*$C43)+(T44*$C44)+(T45*$C45)+(T46*$C46)+(T47*$C47)+(T48*$C48)+(T49*$C49)+(T50*$C50)+(T51*$C51)</f>
        <v>12836</v>
      </c>
      <c r="U52" s="56" t="n">
        <f aca="false">(U39*$C39)+(U40*$C40)+(U41*$C41)+(U42*$C42)+(U43*$C43)+(U44*$C44)+(U45*$C45)+(U46*$C46)+(U47*$C47)+(U48*$C48)+(U49*$C49)+(U50*$C50)+(U51*$C51)</f>
        <v>12836</v>
      </c>
      <c r="V52" s="56" t="n">
        <f aca="false">(V39*$C39)+(V40*$C40)+(V41*$C41)+(V42*$C42)+(V43*$C43)+(V44*$C44)+(V45*$C45)+(V46*$C46)+(V47*$C47)+(V48*$C48)+(V49*$C49)+(V50*$C50)+(V51*$C51)</f>
        <v>12836</v>
      </c>
      <c r="W52" s="56" t="n">
        <f aca="false">(W39*$C39)+(W40*$C40)+(W41*$C41)+(W42*$C42)+(W43*$C43)+(W44*$C44)+(W45*$C45)+(W46*$C46)+(W47*$C47)+(W48*$C48)+(W49*$C49)+(W50*$C50)+(W51*$C51)</f>
        <v>12836</v>
      </c>
      <c r="X52" s="56" t="n">
        <f aca="false">(X39*$C39)+(X40*$C40)+(X41*$C41)+(X42*$C42)+(X43*$C43)+(X44*$C44)+(X45*$C45)+(X46*$C46)+(X47*$C47)+(X48*$C48)+(X49*$C49)+(X50*$C50)+(X51*$C51)</f>
        <v>12836</v>
      </c>
      <c r="Y52" s="56" t="n">
        <f aca="false">(Y39*$C39)+(Y40*$C40)+(Y41*$C41)+(Y42*$C42)+(Y43*$C43)+(Y44*$C44)+(Y45*$C45)+(Y46*$C46)+(Y47*$C47)+(Y48*$C48)+(Y49*$C49)+(Y50*$C50)+(Y51*$C51)</f>
        <v>12836</v>
      </c>
      <c r="Z52" s="56" t="n">
        <f aca="false">(Z39*$C39)+(Z40*$C40)+(Z41*$C41)+(Z42*$C42)+(Z43*$C43)+(Z44*$C44)+(Z45*$C45)+(Z46*$C46)+(Z47*$C47)+(Z48*$C48)+(Z49*$C49)+(Z50*$C50)+(Z51*$C51)</f>
        <v>12836</v>
      </c>
      <c r="AA52" s="56" t="n">
        <f aca="false">(AA39*$C39)+(AA40*$C40)+(AA41*$C41)+(AA42*$C42)+(AA43*$C43)+(AA44*$C44)+(AA45*$C45)+(AA46*$C46)+(AA47*$C47)+(AA48*$C48)+(AA49*$C49)+(AA50*$C50)+(AA51*$C51)</f>
        <v>12836</v>
      </c>
      <c r="AB52" s="56" t="n">
        <f aca="false">(AB39*$C39)+(AB40*$C40)+(AB41*$C41)+(AB42*$C42)+(AB43*$C43)+(AB44*$C44)+(AB45*$C45)+(AB46*$C46)+(AB47*$C47)+(AB48*$C48)+(AB49*$C49)+(AB50*$C50)+(AB51*$C51)</f>
        <v>12836</v>
      </c>
      <c r="AC52" s="56" t="n">
        <f aca="false">(AC39*$C39)+(AC40*$C40)+(AC41*$C41)+(AC42*$C42)+(AC43*$C43)+(AC44*$C44)+(AC45*$C45)+(AC46*$C46)+(AC47*$C47)+(AC48*$C48)+(AC49*$C49)+(AC50*$C50)+(AC51*$C51)</f>
        <v>12836</v>
      </c>
      <c r="AD52" s="56" t="n">
        <f aca="false">(AD39*$C39)+(AD40*$C40)+(AD41*$C41)+(AD42*$C42)+(AD43*$C43)+(AD44*$C44)+(AD45*$C45)+(AD46*$C46)+(AD47*$C47)+(AD48*$C48)+(AD49*$C49)+(AD50*$C50)+(AD51*$C51)</f>
        <v>12836</v>
      </c>
      <c r="AE52" s="56" t="n">
        <f aca="false">(AE39*$C39)+(AE40*$C40)+(AE41*$C41)+(AE42*$C42)+(AE43*$C43)+(AE44*$C44)+(AE45*$C45)+(AE46*$C46)+(AE47*$C47)+(AE48*$C48)+(AE49*$C49)+(AE50*$C50)+(AE51*$C51)</f>
        <v>12836</v>
      </c>
      <c r="AF52" s="56" t="n">
        <f aca="false">(AF39*$C39)+(AF40*$C40)+(AF41*$C41)+(AF42*$C42)+(AF43*$C43)+(AF44*$C44)+(AF45*$C45)+(AF46*$C46)+(AF47*$C47)+(AF48*$C48)+(AF49*$C49)+(AF50*$C50)+(AF51*$C51)</f>
        <v>12836</v>
      </c>
      <c r="AG52" s="56" t="n">
        <f aca="false">(AG39*$C39)+(AG40*$C40)+(AG41*$C41)+(AG42*$C42)+(AG43*$C43)+(AG44*$C44)+(AG45*$C45)+(AG46*$C46)+(AG47*$C47)+(AG48*$C48)+(AG49*$C49)+(AG50*$C50)+(AG51*$C51)</f>
        <v>12836</v>
      </c>
      <c r="AH52" s="56" t="n">
        <f aca="false">(AH39*$C39)+(AH40*$C40)+(AH41*$C41)+(AH42*$C42)+(AH43*$C43)+(AH44*$C44)+(AH45*$C45)+(AH46*$C46)+(AH47*$C47)+(AH48*$C48)+(AH49*$C49)+(AH50*$C50)+(AH51*$C51)</f>
        <v>12836</v>
      </c>
      <c r="AI52" s="60" t="n">
        <f aca="false">(AI39*$C39)+(AI40*$C40)+(AI41*$C41)+(AI42*$C42)+(AI43*$C43)+(AI44*$C44)+(AI45*$C45)+(AI46*$C46)+(AI47*$C47)+(AI48*$C48)+(AI49*$C49)+(AI50*$C50)+(AI51*$C51)</f>
        <v>12836</v>
      </c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</row>
    <row r="53" customFormat="false" ht="15.95" hidden="false" customHeight="true" outlineLevel="0" collapsed="false">
      <c r="A53" s="61"/>
      <c r="B53" s="62" t="s">
        <v>12</v>
      </c>
      <c r="C53" s="63" t="n">
        <v>0.0346</v>
      </c>
      <c r="D53" s="64"/>
      <c r="E53" s="56"/>
      <c r="F53" s="56"/>
      <c r="G53" s="56"/>
      <c r="H53" s="56"/>
      <c r="I53" s="57"/>
      <c r="J53" s="58"/>
      <c r="K53" s="56"/>
      <c r="L53" s="56"/>
      <c r="M53" s="56"/>
      <c r="N53" s="56"/>
      <c r="O53" s="56"/>
      <c r="P53" s="59"/>
      <c r="Q53" s="58" t="n">
        <f aca="false">Q52*$C53</f>
        <v>444.1256</v>
      </c>
      <c r="R53" s="56" t="n">
        <f aca="false">R52*$C53</f>
        <v>444.1256</v>
      </c>
      <c r="S53" s="56" t="n">
        <f aca="false">S52*$C53</f>
        <v>444.1256</v>
      </c>
      <c r="T53" s="56" t="n">
        <f aca="false">T52*$C53</f>
        <v>444.1256</v>
      </c>
      <c r="U53" s="56" t="n">
        <f aca="false">U52*$C53</f>
        <v>444.1256</v>
      </c>
      <c r="V53" s="56" t="n">
        <f aca="false">V52*$C53</f>
        <v>444.1256</v>
      </c>
      <c r="W53" s="56" t="n">
        <f aca="false">W52*$C53</f>
        <v>444.1256</v>
      </c>
      <c r="X53" s="56" t="n">
        <f aca="false">X52*$C53</f>
        <v>444.1256</v>
      </c>
      <c r="Y53" s="56" t="n">
        <f aca="false">Y52*$C53</f>
        <v>444.1256</v>
      </c>
      <c r="Z53" s="56" t="n">
        <f aca="false">Z52*$C53</f>
        <v>444.1256</v>
      </c>
      <c r="AA53" s="56" t="n">
        <f aca="false">AA52*$C53</f>
        <v>444.1256</v>
      </c>
      <c r="AB53" s="56" t="n">
        <f aca="false">AB52*$C53</f>
        <v>444.1256</v>
      </c>
      <c r="AC53" s="56" t="n">
        <f aca="false">AC52*$C53</f>
        <v>444.1256</v>
      </c>
      <c r="AD53" s="56" t="n">
        <f aca="false">AD52*$C53</f>
        <v>444.1256</v>
      </c>
      <c r="AE53" s="56" t="n">
        <f aca="false">AE52*$C53</f>
        <v>444.1256</v>
      </c>
      <c r="AF53" s="56" t="n">
        <f aca="false">AF52*$C53</f>
        <v>444.1256</v>
      </c>
      <c r="AG53" s="56" t="n">
        <f aca="false">AG52*$C53</f>
        <v>444.1256</v>
      </c>
      <c r="AH53" s="56" t="n">
        <f aca="false">AH52*$C53</f>
        <v>444.1256</v>
      </c>
      <c r="AI53" s="60" t="n">
        <f aca="false">AI52*$C53</f>
        <v>444.1256</v>
      </c>
      <c r="AJ53" s="65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  <c r="EO53" s="66"/>
      <c r="EP53" s="66"/>
      <c r="EQ53" s="66"/>
      <c r="ER53" s="66"/>
      <c r="ES53" s="66"/>
      <c r="ET53" s="66"/>
      <c r="EU53" s="66"/>
      <c r="EV53" s="66"/>
      <c r="EW53" s="66"/>
      <c r="EX53" s="66"/>
      <c r="EY53" s="66"/>
      <c r="EZ53" s="66"/>
      <c r="FA53" s="66"/>
      <c r="FB53" s="66"/>
      <c r="FC53" s="66"/>
      <c r="FD53" s="66"/>
      <c r="FE53" s="66"/>
      <c r="FF53" s="66"/>
      <c r="FG53" s="66"/>
      <c r="FH53" s="66"/>
      <c r="FI53" s="66"/>
      <c r="FJ53" s="66"/>
      <c r="FK53" s="66"/>
      <c r="FL53" s="66"/>
      <c r="FM53" s="66"/>
      <c r="FN53" s="66"/>
      <c r="FO53" s="66"/>
      <c r="FP53" s="66"/>
      <c r="FQ53" s="66"/>
      <c r="FR53" s="66"/>
      <c r="FS53" s="66"/>
      <c r="FT53" s="66"/>
      <c r="FU53" s="66"/>
      <c r="FV53" s="66"/>
      <c r="FW53" s="66"/>
      <c r="FX53" s="66"/>
      <c r="FY53" s="66"/>
      <c r="FZ53" s="66"/>
      <c r="GA53" s="66"/>
      <c r="GB53" s="66"/>
      <c r="GC53" s="66"/>
      <c r="GD53" s="66"/>
      <c r="GE53" s="66"/>
      <c r="GF53" s="66"/>
      <c r="GG53" s="66"/>
      <c r="GH53" s="66"/>
      <c r="GI53" s="66"/>
      <c r="GJ53" s="66"/>
      <c r="GK53" s="66"/>
      <c r="GL53" s="66"/>
      <c r="GM53" s="66"/>
      <c r="GN53" s="66"/>
      <c r="GO53" s="66"/>
      <c r="GP53" s="66"/>
      <c r="GQ53" s="66"/>
      <c r="GR53" s="66"/>
      <c r="GS53" s="66"/>
      <c r="GT53" s="66"/>
      <c r="GU53" s="66"/>
      <c r="GV53" s="66"/>
      <c r="GW53" s="66"/>
      <c r="GX53" s="66"/>
      <c r="GY53" s="66"/>
      <c r="GZ53" s="66"/>
      <c r="HA53" s="66"/>
      <c r="HB53" s="66"/>
      <c r="HC53" s="66"/>
      <c r="HD53" s="66"/>
      <c r="HE53" s="66"/>
      <c r="HF53" s="66"/>
      <c r="HG53" s="66"/>
      <c r="HH53" s="66"/>
      <c r="HI53" s="66"/>
      <c r="HJ53" s="66"/>
      <c r="HK53" s="66"/>
      <c r="HL53" s="66"/>
      <c r="HM53" s="66"/>
      <c r="HN53" s="66"/>
      <c r="HO53" s="66"/>
      <c r="HP53" s="66"/>
      <c r="HQ53" s="66"/>
      <c r="HR53" s="66"/>
      <c r="HS53" s="66"/>
      <c r="HT53" s="66"/>
      <c r="HU53" s="66"/>
      <c r="HV53" s="66"/>
      <c r="HW53" s="66"/>
      <c r="HX53" s="66"/>
      <c r="HY53" s="66"/>
      <c r="HZ53" s="66"/>
      <c r="IA53" s="66"/>
      <c r="IB53" s="66"/>
      <c r="IC53" s="66"/>
      <c r="ID53" s="66"/>
      <c r="IE53" s="66"/>
      <c r="IF53" s="66"/>
      <c r="IG53" s="66"/>
      <c r="IH53" s="66"/>
      <c r="II53" s="66"/>
      <c r="IJ53" s="66"/>
      <c r="IK53" s="66"/>
      <c r="IL53" s="66"/>
      <c r="IM53" s="66"/>
      <c r="IN53" s="66"/>
      <c r="IO53" s="66"/>
      <c r="IP53" s="66"/>
      <c r="IQ53" s="66"/>
      <c r="IR53" s="66"/>
      <c r="IS53" s="66"/>
      <c r="IT53" s="66"/>
      <c r="IU53" s="66"/>
      <c r="IV53" s="66"/>
      <c r="IW53" s="66"/>
    </row>
    <row r="54" customFormat="false" ht="15.95" hidden="false" customHeight="true" outlineLevel="0" collapsed="false">
      <c r="A54" s="61"/>
      <c r="B54" s="67" t="s">
        <v>13</v>
      </c>
      <c r="C54" s="68"/>
      <c r="D54" s="64"/>
      <c r="E54" s="69" t="n">
        <f aca="false">E52-E53</f>
        <v>12836</v>
      </c>
      <c r="F54" s="69" t="n">
        <f aca="false">F52-F53</f>
        <v>12836</v>
      </c>
      <c r="G54" s="69" t="n">
        <f aca="false">G52-G53</f>
        <v>12836</v>
      </c>
      <c r="H54" s="69" t="n">
        <f aca="false">H52-H53</f>
        <v>12699.72</v>
      </c>
      <c r="I54" s="70" t="n">
        <f aca="false">I52-I53</f>
        <v>12751.27</v>
      </c>
      <c r="J54" s="71" t="n">
        <f aca="false">J52-J53</f>
        <v>12836</v>
      </c>
      <c r="K54" s="69" t="n">
        <f aca="false">K52-K53</f>
        <v>12836</v>
      </c>
      <c r="L54" s="69" t="n">
        <f aca="false">L52-L53</f>
        <v>12836</v>
      </c>
      <c r="M54" s="69" t="n">
        <f aca="false">M52-M53</f>
        <v>11730</v>
      </c>
      <c r="N54" s="69" t="n">
        <f aca="false">N52-N53</f>
        <v>12061.8</v>
      </c>
      <c r="O54" s="69" t="n">
        <f aca="false">O52-O53</f>
        <v>12405.14</v>
      </c>
      <c r="P54" s="72" t="n">
        <f aca="false">P52-P53</f>
        <v>12836</v>
      </c>
      <c r="Q54" s="71" t="n">
        <f aca="false">Q52-Q53</f>
        <v>12391.8744</v>
      </c>
      <c r="R54" s="69" t="n">
        <f aca="false">R52-R53</f>
        <v>12391.8744</v>
      </c>
      <c r="S54" s="69" t="n">
        <f aca="false">S52-S53</f>
        <v>12391.8744</v>
      </c>
      <c r="T54" s="69" t="n">
        <f aca="false">T52-T53</f>
        <v>12391.8744</v>
      </c>
      <c r="U54" s="69" t="n">
        <f aca="false">U52-U53</f>
        <v>12391.8744</v>
      </c>
      <c r="V54" s="69" t="n">
        <f aca="false">V52-V53</f>
        <v>12391.8744</v>
      </c>
      <c r="W54" s="69" t="n">
        <f aca="false">W52-W53</f>
        <v>12391.8744</v>
      </c>
      <c r="X54" s="69" t="n">
        <f aca="false">X52-X53</f>
        <v>12391.8744</v>
      </c>
      <c r="Y54" s="69" t="n">
        <f aca="false">Y52-Y53</f>
        <v>12391.8744</v>
      </c>
      <c r="Z54" s="69" t="n">
        <f aca="false">Z52-Z53</f>
        <v>12391.8744</v>
      </c>
      <c r="AA54" s="69" t="n">
        <f aca="false">AA52-AA53</f>
        <v>12391.8744</v>
      </c>
      <c r="AB54" s="69" t="n">
        <f aca="false">AB52-AB53</f>
        <v>12391.8744</v>
      </c>
      <c r="AC54" s="69" t="n">
        <f aca="false">AC52-AC53</f>
        <v>12391.8744</v>
      </c>
      <c r="AD54" s="69" t="n">
        <f aca="false">AD52-AD53</f>
        <v>12391.8744</v>
      </c>
      <c r="AE54" s="69" t="n">
        <f aca="false">AE52-AE53</f>
        <v>12391.8744</v>
      </c>
      <c r="AF54" s="69" t="n">
        <f aca="false">AF52-AF53</f>
        <v>12391.8744</v>
      </c>
      <c r="AG54" s="69" t="n">
        <f aca="false">AG52-AG53</f>
        <v>12391.8744</v>
      </c>
      <c r="AH54" s="69" t="n">
        <f aca="false">AH52-AH53</f>
        <v>12391.8744</v>
      </c>
      <c r="AI54" s="73" t="n">
        <f aca="false">AI52-AI53</f>
        <v>12391.8744</v>
      </c>
      <c r="AJ54" s="65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  <c r="EO54" s="66"/>
      <c r="EP54" s="66"/>
      <c r="EQ54" s="66"/>
      <c r="ER54" s="66"/>
      <c r="ES54" s="66"/>
      <c r="ET54" s="66"/>
      <c r="EU54" s="66"/>
      <c r="EV54" s="66"/>
      <c r="EW54" s="66"/>
      <c r="EX54" s="66"/>
      <c r="EY54" s="66"/>
      <c r="EZ54" s="66"/>
      <c r="FA54" s="66"/>
      <c r="FB54" s="66"/>
      <c r="FC54" s="66"/>
      <c r="FD54" s="66"/>
      <c r="FE54" s="66"/>
      <c r="FF54" s="66"/>
      <c r="FG54" s="66"/>
      <c r="FH54" s="66"/>
      <c r="FI54" s="66"/>
      <c r="FJ54" s="66"/>
      <c r="FK54" s="66"/>
      <c r="FL54" s="66"/>
      <c r="FM54" s="66"/>
      <c r="FN54" s="66"/>
      <c r="FO54" s="66"/>
      <c r="FP54" s="66"/>
      <c r="FQ54" s="66"/>
      <c r="FR54" s="66"/>
      <c r="FS54" s="66"/>
      <c r="FT54" s="66"/>
      <c r="FU54" s="66"/>
      <c r="FV54" s="66"/>
      <c r="FW54" s="66"/>
      <c r="FX54" s="66"/>
      <c r="FY54" s="66"/>
      <c r="FZ54" s="66"/>
      <c r="GA54" s="66"/>
      <c r="GB54" s="66"/>
      <c r="GC54" s="66"/>
      <c r="GD54" s="66"/>
      <c r="GE54" s="66"/>
      <c r="GF54" s="66"/>
      <c r="GG54" s="66"/>
      <c r="GH54" s="66"/>
      <c r="GI54" s="66"/>
      <c r="GJ54" s="66"/>
      <c r="GK54" s="66"/>
      <c r="GL54" s="66"/>
      <c r="GM54" s="66"/>
      <c r="GN54" s="66"/>
      <c r="GO54" s="66"/>
      <c r="GP54" s="66"/>
      <c r="GQ54" s="66"/>
      <c r="GR54" s="66"/>
      <c r="GS54" s="66"/>
      <c r="GT54" s="66"/>
      <c r="GU54" s="66"/>
      <c r="GV54" s="66"/>
      <c r="GW54" s="66"/>
      <c r="GX54" s="66"/>
      <c r="GY54" s="66"/>
      <c r="GZ54" s="66"/>
      <c r="HA54" s="66"/>
      <c r="HB54" s="66"/>
      <c r="HC54" s="66"/>
      <c r="HD54" s="66"/>
      <c r="HE54" s="66"/>
      <c r="HF54" s="66"/>
      <c r="HG54" s="66"/>
      <c r="HH54" s="66"/>
      <c r="HI54" s="66"/>
      <c r="HJ54" s="66"/>
      <c r="HK54" s="66"/>
      <c r="HL54" s="66"/>
      <c r="HM54" s="66"/>
      <c r="HN54" s="66"/>
      <c r="HO54" s="66"/>
      <c r="HP54" s="66"/>
      <c r="HQ54" s="66"/>
      <c r="HR54" s="66"/>
      <c r="HS54" s="66"/>
      <c r="HT54" s="66"/>
      <c r="HU54" s="66"/>
      <c r="HV54" s="66"/>
      <c r="HW54" s="66"/>
      <c r="HX54" s="66"/>
      <c r="HY54" s="66"/>
      <c r="HZ54" s="66"/>
      <c r="IA54" s="66"/>
      <c r="IB54" s="66"/>
      <c r="IC54" s="66"/>
      <c r="ID54" s="66"/>
      <c r="IE54" s="66"/>
      <c r="IF54" s="66"/>
      <c r="IG54" s="66"/>
      <c r="IH54" s="66"/>
      <c r="II54" s="66"/>
      <c r="IJ54" s="66"/>
      <c r="IK54" s="66"/>
      <c r="IL54" s="66"/>
      <c r="IM54" s="66"/>
      <c r="IN54" s="66"/>
      <c r="IO54" s="66"/>
      <c r="IP54" s="66"/>
      <c r="IQ54" s="66"/>
      <c r="IR54" s="66"/>
      <c r="IS54" s="66"/>
      <c r="IT54" s="66"/>
      <c r="IU54" s="66"/>
      <c r="IV54" s="66"/>
      <c r="IW54" s="66"/>
    </row>
    <row r="55" customFormat="false" ht="15.95" hidden="false" customHeight="true" outlineLevel="0" collapsed="false">
      <c r="A55" s="18"/>
      <c r="B55" s="74" t="s">
        <v>14</v>
      </c>
      <c r="C55" s="75" t="n">
        <f aca="false">SUM(C39:C51)</f>
        <v>12836</v>
      </c>
      <c r="D55" s="20"/>
      <c r="E55" s="21"/>
      <c r="F55" s="21"/>
      <c r="G55" s="21"/>
      <c r="H55" s="21"/>
      <c r="I55" s="22"/>
      <c r="J55" s="23"/>
      <c r="K55" s="21"/>
      <c r="L55" s="21"/>
      <c r="M55" s="21"/>
      <c r="N55" s="86"/>
      <c r="O55" s="21"/>
      <c r="P55" s="24"/>
      <c r="Q55" s="23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5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  <c r="IW55" s="26"/>
    </row>
    <row r="56" customFormat="false" ht="15.95" hidden="false" customHeight="true" outlineLevel="0" collapsed="false">
      <c r="A56" s="18"/>
      <c r="B56" s="42"/>
      <c r="C56" s="18" t="n">
        <f aca="false">SUM(E54:AI54)/31</f>
        <v>12482.1143096774</v>
      </c>
      <c r="D56" s="20"/>
      <c r="E56" s="21"/>
      <c r="F56" s="21"/>
      <c r="G56" s="21"/>
      <c r="H56" s="21"/>
      <c r="I56" s="22"/>
      <c r="J56" s="23"/>
      <c r="K56" s="21"/>
      <c r="L56" s="21"/>
      <c r="M56" s="21"/>
      <c r="N56" s="21"/>
      <c r="O56" s="21"/>
      <c r="P56" s="24"/>
      <c r="Q56" s="23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5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</row>
    <row r="57" customFormat="false" ht="15.95" hidden="false" customHeight="true" outlineLevel="0" collapsed="false">
      <c r="A57" s="18"/>
      <c r="B57" s="19" t="s">
        <v>40</v>
      </c>
      <c r="C57" s="18"/>
      <c r="D57" s="20"/>
      <c r="E57" s="21"/>
      <c r="F57" s="21"/>
      <c r="G57" s="21"/>
      <c r="H57" s="21"/>
      <c r="I57" s="22"/>
      <c r="J57" s="23"/>
      <c r="K57" s="21"/>
      <c r="L57" s="21"/>
      <c r="M57" s="21"/>
      <c r="N57" s="21"/>
      <c r="O57" s="21"/>
      <c r="P57" s="24"/>
      <c r="Q57" s="23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5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  <c r="IO57" s="26"/>
      <c r="IP57" s="26"/>
      <c r="IQ57" s="26"/>
      <c r="IR57" s="26"/>
      <c r="IS57" s="26"/>
      <c r="IT57" s="26"/>
      <c r="IU57" s="26"/>
      <c r="IV57" s="26"/>
      <c r="IW57" s="26"/>
    </row>
    <row r="58" customFormat="false" ht="15.95" hidden="false" customHeight="true" outlineLevel="0" collapsed="false">
      <c r="A58" s="27" t="n">
        <v>1</v>
      </c>
      <c r="B58" s="28" t="s">
        <v>41</v>
      </c>
      <c r="C58" s="27" t="n">
        <v>1120</v>
      </c>
      <c r="D58" s="29"/>
      <c r="E58" s="30" t="n">
        <v>1</v>
      </c>
      <c r="F58" s="30" t="n">
        <v>1</v>
      </c>
      <c r="G58" s="30" t="n">
        <v>1</v>
      </c>
      <c r="H58" s="30" t="n">
        <v>1</v>
      </c>
      <c r="I58" s="31" t="n">
        <v>1</v>
      </c>
      <c r="J58" s="32" t="n">
        <v>1</v>
      </c>
      <c r="K58" s="30" t="n">
        <v>1</v>
      </c>
      <c r="L58" s="30" t="n">
        <v>1</v>
      </c>
      <c r="M58" s="30" t="n">
        <v>1</v>
      </c>
      <c r="N58" s="30" t="n">
        <v>1</v>
      </c>
      <c r="O58" s="30" t="n">
        <v>1</v>
      </c>
      <c r="P58" s="33" t="n">
        <v>1</v>
      </c>
      <c r="Q58" s="32" t="n">
        <v>1</v>
      </c>
      <c r="R58" s="30" t="n">
        <v>1</v>
      </c>
      <c r="S58" s="30" t="n">
        <v>1</v>
      </c>
      <c r="T58" s="30" t="n">
        <v>1</v>
      </c>
      <c r="U58" s="30" t="n">
        <v>1</v>
      </c>
      <c r="V58" s="30" t="n">
        <v>1</v>
      </c>
      <c r="W58" s="30" t="n">
        <v>1</v>
      </c>
      <c r="X58" s="30" t="n">
        <v>1</v>
      </c>
      <c r="Y58" s="30" t="n">
        <v>1</v>
      </c>
      <c r="Z58" s="30" t="n">
        <v>1</v>
      </c>
      <c r="AA58" s="30" t="n">
        <v>1</v>
      </c>
      <c r="AB58" s="30" t="n">
        <v>1</v>
      </c>
      <c r="AC58" s="30" t="n">
        <v>1</v>
      </c>
      <c r="AD58" s="30" t="n">
        <v>1</v>
      </c>
      <c r="AE58" s="30" t="n">
        <v>1</v>
      </c>
      <c r="AF58" s="30" t="n">
        <v>1</v>
      </c>
      <c r="AG58" s="30" t="n">
        <v>1</v>
      </c>
      <c r="AH58" s="30" t="n">
        <v>1</v>
      </c>
      <c r="AI58" s="34" t="n">
        <v>1</v>
      </c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</row>
    <row r="59" customFormat="false" ht="15.95" hidden="false" customHeight="true" outlineLevel="0" collapsed="false">
      <c r="A59" s="27" t="n">
        <f aca="false">+A58+1</f>
        <v>2</v>
      </c>
      <c r="B59" s="28" t="s">
        <v>42</v>
      </c>
      <c r="C59" s="27" t="n">
        <v>1120</v>
      </c>
      <c r="D59" s="29"/>
      <c r="E59" s="30" t="n">
        <v>1</v>
      </c>
      <c r="F59" s="30" t="n">
        <v>1</v>
      </c>
      <c r="G59" s="30" t="n">
        <v>1</v>
      </c>
      <c r="H59" s="30" t="n">
        <v>1</v>
      </c>
      <c r="I59" s="31" t="n">
        <v>1</v>
      </c>
      <c r="J59" s="32" t="n">
        <v>1</v>
      </c>
      <c r="K59" s="30" t="n">
        <v>1</v>
      </c>
      <c r="L59" s="30" t="n">
        <v>1</v>
      </c>
      <c r="M59" s="30" t="n">
        <v>1</v>
      </c>
      <c r="N59" s="30" t="n">
        <v>1</v>
      </c>
      <c r="O59" s="30" t="n">
        <v>1</v>
      </c>
      <c r="P59" s="33" t="n">
        <v>1</v>
      </c>
      <c r="Q59" s="32" t="n">
        <v>1</v>
      </c>
      <c r="R59" s="30" t="n">
        <v>1</v>
      </c>
      <c r="S59" s="30" t="n">
        <v>1</v>
      </c>
      <c r="T59" s="30" t="n">
        <v>1</v>
      </c>
      <c r="U59" s="30" t="n">
        <v>1</v>
      </c>
      <c r="V59" s="30" t="n">
        <v>1</v>
      </c>
      <c r="W59" s="30" t="n">
        <v>1</v>
      </c>
      <c r="X59" s="30" t="n">
        <v>1</v>
      </c>
      <c r="Y59" s="30" t="n">
        <v>1</v>
      </c>
      <c r="Z59" s="30" t="n">
        <v>1</v>
      </c>
      <c r="AA59" s="30" t="n">
        <v>1</v>
      </c>
      <c r="AB59" s="30" t="n">
        <v>1</v>
      </c>
      <c r="AC59" s="30" t="n">
        <v>1</v>
      </c>
      <c r="AD59" s="30" t="n">
        <v>1</v>
      </c>
      <c r="AE59" s="30" t="n">
        <v>1</v>
      </c>
      <c r="AF59" s="30" t="n">
        <v>1</v>
      </c>
      <c r="AG59" s="30" t="n">
        <v>1</v>
      </c>
      <c r="AH59" s="30" t="n">
        <v>1</v>
      </c>
      <c r="AI59" s="34" t="n">
        <v>1</v>
      </c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</row>
    <row r="60" customFormat="false" ht="15.95" hidden="false" customHeight="true" outlineLevel="0" collapsed="false">
      <c r="A60" s="27" t="n">
        <f aca="false">+A59+1</f>
        <v>3</v>
      </c>
      <c r="B60" s="28" t="s">
        <v>43</v>
      </c>
      <c r="C60" s="27" t="n">
        <v>1105</v>
      </c>
      <c r="D60" s="29"/>
      <c r="E60" s="30" t="n">
        <v>1</v>
      </c>
      <c r="F60" s="30" t="n">
        <v>1</v>
      </c>
      <c r="G60" s="30" t="n">
        <v>1</v>
      </c>
      <c r="H60" s="30" t="n">
        <v>1</v>
      </c>
      <c r="I60" s="31" t="n">
        <v>1</v>
      </c>
      <c r="J60" s="32" t="n">
        <v>1</v>
      </c>
      <c r="K60" s="30" t="n">
        <v>1</v>
      </c>
      <c r="L60" s="30" t="n">
        <v>1</v>
      </c>
      <c r="M60" s="30" t="n">
        <v>1</v>
      </c>
      <c r="N60" s="30" t="n">
        <v>1</v>
      </c>
      <c r="O60" s="30" t="n">
        <v>1</v>
      </c>
      <c r="P60" s="33" t="n">
        <v>1</v>
      </c>
      <c r="Q60" s="32" t="n">
        <v>1</v>
      </c>
      <c r="R60" s="30" t="n">
        <v>1</v>
      </c>
      <c r="S60" s="30" t="n">
        <v>1</v>
      </c>
      <c r="T60" s="30" t="n">
        <v>1</v>
      </c>
      <c r="U60" s="30" t="n">
        <v>1</v>
      </c>
      <c r="V60" s="30" t="n">
        <v>1</v>
      </c>
      <c r="W60" s="30" t="n">
        <v>1</v>
      </c>
      <c r="X60" s="30" t="n">
        <v>1</v>
      </c>
      <c r="Y60" s="30" t="n">
        <v>1</v>
      </c>
      <c r="Z60" s="30" t="n">
        <v>1</v>
      </c>
      <c r="AA60" s="30" t="n">
        <v>1</v>
      </c>
      <c r="AB60" s="30" t="n">
        <v>1</v>
      </c>
      <c r="AC60" s="30" t="n">
        <v>1</v>
      </c>
      <c r="AD60" s="30" t="n">
        <v>1</v>
      </c>
      <c r="AE60" s="30" t="n">
        <v>1</v>
      </c>
      <c r="AF60" s="30" t="n">
        <v>1</v>
      </c>
      <c r="AG60" s="30" t="n">
        <v>1</v>
      </c>
      <c r="AH60" s="30" t="n">
        <v>1</v>
      </c>
      <c r="AI60" s="34" t="n">
        <v>1</v>
      </c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</row>
    <row r="61" customFormat="false" ht="15.95" hidden="false" customHeight="true" outlineLevel="0" collapsed="false">
      <c r="A61" s="27" t="n">
        <f aca="false">+A60+1</f>
        <v>4</v>
      </c>
      <c r="B61" s="28" t="s">
        <v>44</v>
      </c>
      <c r="C61" s="27" t="n">
        <v>1105</v>
      </c>
      <c r="D61" s="29"/>
      <c r="E61" s="30" t="n">
        <v>1</v>
      </c>
      <c r="F61" s="30" t="n">
        <v>1</v>
      </c>
      <c r="G61" s="30" t="n">
        <v>1</v>
      </c>
      <c r="H61" s="30" t="n">
        <v>1</v>
      </c>
      <c r="I61" s="31" t="n">
        <v>1</v>
      </c>
      <c r="J61" s="32" t="n">
        <v>1</v>
      </c>
      <c r="K61" s="30" t="n">
        <v>1</v>
      </c>
      <c r="L61" s="30" t="n">
        <v>1</v>
      </c>
      <c r="M61" s="30" t="n">
        <v>1</v>
      </c>
      <c r="N61" s="30" t="n">
        <v>1</v>
      </c>
      <c r="O61" s="30" t="n">
        <v>1</v>
      </c>
      <c r="P61" s="33" t="n">
        <v>1</v>
      </c>
      <c r="Q61" s="32" t="n">
        <v>1</v>
      </c>
      <c r="R61" s="30" t="n">
        <v>1</v>
      </c>
      <c r="S61" s="30" t="n">
        <v>1</v>
      </c>
      <c r="T61" s="30" t="n">
        <v>1</v>
      </c>
      <c r="U61" s="30" t="n">
        <v>1</v>
      </c>
      <c r="V61" s="30" t="n">
        <v>1</v>
      </c>
      <c r="W61" s="30" t="n">
        <v>1</v>
      </c>
      <c r="X61" s="30" t="n">
        <v>1</v>
      </c>
      <c r="Y61" s="30" t="n">
        <v>1</v>
      </c>
      <c r="Z61" s="30" t="n">
        <v>1</v>
      </c>
      <c r="AA61" s="30" t="n">
        <v>1</v>
      </c>
      <c r="AB61" s="30" t="n">
        <v>1</v>
      </c>
      <c r="AC61" s="30" t="n">
        <v>1</v>
      </c>
      <c r="AD61" s="30" t="n">
        <v>1</v>
      </c>
      <c r="AE61" s="30" t="n">
        <v>1</v>
      </c>
      <c r="AF61" s="30" t="n">
        <v>1</v>
      </c>
      <c r="AG61" s="30" t="n">
        <v>1</v>
      </c>
      <c r="AH61" s="30" t="n">
        <v>1</v>
      </c>
      <c r="AI61" s="34" t="n">
        <v>1</v>
      </c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</row>
    <row r="62" customFormat="false" ht="15.95" hidden="false" customHeight="true" outlineLevel="0" collapsed="false">
      <c r="A62" s="27" t="n">
        <f aca="false">+A61+1</f>
        <v>5</v>
      </c>
      <c r="B62" s="28" t="s">
        <v>45</v>
      </c>
      <c r="C62" s="27" t="n">
        <v>930</v>
      </c>
      <c r="D62" s="29"/>
      <c r="E62" s="30" t="n">
        <v>1</v>
      </c>
      <c r="F62" s="30" t="n">
        <v>1</v>
      </c>
      <c r="G62" s="30" t="n">
        <v>1</v>
      </c>
      <c r="H62" s="30" t="n">
        <v>1</v>
      </c>
      <c r="I62" s="31" t="n">
        <v>1</v>
      </c>
      <c r="J62" s="32" t="n">
        <v>1</v>
      </c>
      <c r="K62" s="30" t="n">
        <v>1</v>
      </c>
      <c r="L62" s="30" t="n">
        <v>1</v>
      </c>
      <c r="M62" s="30" t="n">
        <v>1</v>
      </c>
      <c r="N62" s="30" t="n">
        <v>1</v>
      </c>
      <c r="O62" s="30" t="n">
        <v>1</v>
      </c>
      <c r="P62" s="33" t="n">
        <v>1</v>
      </c>
      <c r="Q62" s="32" t="n">
        <v>1</v>
      </c>
      <c r="R62" s="30" t="n">
        <v>1</v>
      </c>
      <c r="S62" s="30" t="n">
        <v>1</v>
      </c>
      <c r="T62" s="30" t="n">
        <v>1</v>
      </c>
      <c r="U62" s="30" t="n">
        <v>1</v>
      </c>
      <c r="V62" s="30" t="n">
        <v>1</v>
      </c>
      <c r="W62" s="30" t="n">
        <v>1</v>
      </c>
      <c r="X62" s="30" t="n">
        <v>1</v>
      </c>
      <c r="Y62" s="30" t="n">
        <v>1</v>
      </c>
      <c r="Z62" s="30" t="n">
        <v>1</v>
      </c>
      <c r="AA62" s="30" t="n">
        <v>1</v>
      </c>
      <c r="AB62" s="30" t="n">
        <v>1</v>
      </c>
      <c r="AC62" s="30" t="n">
        <v>1</v>
      </c>
      <c r="AD62" s="30" t="n">
        <v>1</v>
      </c>
      <c r="AE62" s="30" t="n">
        <v>1</v>
      </c>
      <c r="AF62" s="30" t="n">
        <v>1</v>
      </c>
      <c r="AG62" s="30" t="n">
        <v>1</v>
      </c>
      <c r="AH62" s="30" t="n">
        <v>1</v>
      </c>
      <c r="AI62" s="34" t="n">
        <v>1</v>
      </c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  <c r="IW62" s="26"/>
    </row>
    <row r="63" customFormat="false" ht="15.95" hidden="false" customHeight="true" outlineLevel="0" collapsed="false">
      <c r="A63" s="27" t="n">
        <f aca="false">+A62+1</f>
        <v>6</v>
      </c>
      <c r="B63" s="28" t="s">
        <v>46</v>
      </c>
      <c r="C63" s="27" t="n">
        <v>794</v>
      </c>
      <c r="D63" s="29"/>
      <c r="E63" s="30" t="n">
        <v>1</v>
      </c>
      <c r="F63" s="30" t="n">
        <v>1</v>
      </c>
      <c r="G63" s="30" t="n">
        <v>1</v>
      </c>
      <c r="H63" s="30" t="n">
        <v>1</v>
      </c>
      <c r="I63" s="31" t="n">
        <v>1</v>
      </c>
      <c r="J63" s="32" t="n">
        <v>1</v>
      </c>
      <c r="K63" s="30" t="n">
        <v>1</v>
      </c>
      <c r="L63" s="30" t="n">
        <v>1</v>
      </c>
      <c r="M63" s="30" t="n">
        <v>1</v>
      </c>
      <c r="N63" s="30" t="n">
        <v>1</v>
      </c>
      <c r="O63" s="30" t="n">
        <v>1</v>
      </c>
      <c r="P63" s="33" t="n">
        <v>1</v>
      </c>
      <c r="Q63" s="32" t="n">
        <v>1</v>
      </c>
      <c r="R63" s="30" t="n">
        <v>1</v>
      </c>
      <c r="S63" s="30" t="n">
        <v>1</v>
      </c>
      <c r="T63" s="30" t="n">
        <v>1</v>
      </c>
      <c r="U63" s="30" t="n">
        <v>1</v>
      </c>
      <c r="V63" s="30" t="n">
        <v>1</v>
      </c>
      <c r="W63" s="30" t="n">
        <v>1</v>
      </c>
      <c r="X63" s="30" t="n">
        <v>1</v>
      </c>
      <c r="Y63" s="30" t="n">
        <v>1</v>
      </c>
      <c r="Z63" s="30" t="n">
        <v>1</v>
      </c>
      <c r="AA63" s="30" t="n">
        <v>1</v>
      </c>
      <c r="AB63" s="30" t="n">
        <v>1</v>
      </c>
      <c r="AC63" s="30" t="n">
        <v>1</v>
      </c>
      <c r="AD63" s="30" t="n">
        <v>1</v>
      </c>
      <c r="AE63" s="30" t="n">
        <v>1</v>
      </c>
      <c r="AF63" s="30" t="n">
        <v>1</v>
      </c>
      <c r="AG63" s="30" t="n">
        <v>1</v>
      </c>
      <c r="AH63" s="30" t="n">
        <v>1</v>
      </c>
      <c r="AI63" s="34" t="n">
        <v>1</v>
      </c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  <c r="IM63" s="26"/>
      <c r="IN63" s="26"/>
      <c r="IO63" s="26"/>
      <c r="IP63" s="26"/>
      <c r="IQ63" s="26"/>
      <c r="IR63" s="26"/>
      <c r="IS63" s="26"/>
      <c r="IT63" s="26"/>
      <c r="IU63" s="26"/>
      <c r="IV63" s="26"/>
      <c r="IW63" s="26"/>
    </row>
    <row r="64" customFormat="false" ht="15.95" hidden="false" customHeight="true" outlineLevel="0" collapsed="false">
      <c r="A64" s="27" t="n">
        <f aca="false">+A63+1</f>
        <v>7</v>
      </c>
      <c r="B64" s="28" t="s">
        <v>47</v>
      </c>
      <c r="C64" s="27" t="n">
        <v>794</v>
      </c>
      <c r="D64" s="29"/>
      <c r="E64" s="30" t="n">
        <v>0</v>
      </c>
      <c r="F64" s="30" t="n">
        <v>0.2</v>
      </c>
      <c r="G64" s="30" t="n">
        <v>0.7</v>
      </c>
      <c r="H64" s="30" t="n">
        <v>0.96</v>
      </c>
      <c r="I64" s="31" t="n">
        <v>0.99</v>
      </c>
      <c r="J64" s="31" t="n">
        <v>0.96</v>
      </c>
      <c r="K64" s="30" t="n">
        <v>1</v>
      </c>
      <c r="L64" s="30" t="n">
        <v>1</v>
      </c>
      <c r="M64" s="30" t="n">
        <v>1</v>
      </c>
      <c r="N64" s="30" t="n">
        <v>1</v>
      </c>
      <c r="O64" s="30" t="n">
        <v>1</v>
      </c>
      <c r="P64" s="33" t="n">
        <v>1</v>
      </c>
      <c r="Q64" s="32" t="n">
        <v>1</v>
      </c>
      <c r="R64" s="30" t="n">
        <v>1</v>
      </c>
      <c r="S64" s="30" t="n">
        <v>1</v>
      </c>
      <c r="T64" s="30" t="n">
        <v>1</v>
      </c>
      <c r="U64" s="30" t="n">
        <v>1</v>
      </c>
      <c r="V64" s="30" t="n">
        <v>1</v>
      </c>
      <c r="W64" s="30" t="n">
        <v>1</v>
      </c>
      <c r="X64" s="30" t="n">
        <v>1</v>
      </c>
      <c r="Y64" s="30" t="n">
        <v>1</v>
      </c>
      <c r="Z64" s="30" t="n">
        <v>1</v>
      </c>
      <c r="AA64" s="30" t="n">
        <v>1</v>
      </c>
      <c r="AB64" s="30" t="n">
        <v>1</v>
      </c>
      <c r="AC64" s="30" t="n">
        <v>1</v>
      </c>
      <c r="AD64" s="30" t="n">
        <v>1</v>
      </c>
      <c r="AE64" s="30" t="n">
        <v>1</v>
      </c>
      <c r="AF64" s="30" t="n">
        <v>1</v>
      </c>
      <c r="AG64" s="30" t="n">
        <v>1</v>
      </c>
      <c r="AH64" s="30" t="n">
        <v>1</v>
      </c>
      <c r="AI64" s="34" t="n">
        <v>1</v>
      </c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  <c r="IW64" s="26"/>
    </row>
    <row r="65" customFormat="false" ht="15.95" hidden="false" customHeight="true" outlineLevel="0" collapsed="false">
      <c r="A65" s="18" t="n">
        <f aca="false">+A64+1</f>
        <v>8</v>
      </c>
      <c r="B65" s="42" t="s">
        <v>48</v>
      </c>
      <c r="C65" s="18" t="n">
        <v>503</v>
      </c>
      <c r="D65" s="20"/>
      <c r="E65" s="21" t="n">
        <v>0.96</v>
      </c>
      <c r="F65" s="21" t="n">
        <v>0.96</v>
      </c>
      <c r="G65" s="21" t="n">
        <v>0.96</v>
      </c>
      <c r="H65" s="21" t="n">
        <v>0.96</v>
      </c>
      <c r="I65" s="22" t="n">
        <v>0.96</v>
      </c>
      <c r="J65" s="23" t="n">
        <v>0.96</v>
      </c>
      <c r="K65" s="21" t="n">
        <v>0.96</v>
      </c>
      <c r="L65" s="21" t="n">
        <v>0.96</v>
      </c>
      <c r="M65" s="21" t="n">
        <v>0.96</v>
      </c>
      <c r="N65" s="21" t="n">
        <v>0.96</v>
      </c>
      <c r="O65" s="21" t="n">
        <v>0.96</v>
      </c>
      <c r="P65" s="24" t="n">
        <v>0.96</v>
      </c>
      <c r="Q65" s="23" t="n">
        <v>0.96</v>
      </c>
      <c r="R65" s="21" t="n">
        <v>0.96</v>
      </c>
      <c r="S65" s="21" t="n">
        <v>0.96</v>
      </c>
      <c r="T65" s="21" t="n">
        <v>0.96</v>
      </c>
      <c r="U65" s="21" t="n">
        <v>0.96</v>
      </c>
      <c r="V65" s="21" t="n">
        <v>0.96</v>
      </c>
      <c r="W65" s="21" t="n">
        <v>0.96</v>
      </c>
      <c r="X65" s="21" t="n">
        <v>0.96</v>
      </c>
      <c r="Y65" s="21" t="n">
        <v>0.96</v>
      </c>
      <c r="Z65" s="21" t="n">
        <v>0.96</v>
      </c>
      <c r="AA65" s="21" t="n">
        <v>0.96</v>
      </c>
      <c r="AB65" s="21" t="n">
        <v>0.96</v>
      </c>
      <c r="AC65" s="21" t="n">
        <v>0.96</v>
      </c>
      <c r="AD65" s="21" t="n">
        <v>0.96</v>
      </c>
      <c r="AE65" s="21" t="n">
        <v>0.96</v>
      </c>
      <c r="AF65" s="21" t="n">
        <v>0.96</v>
      </c>
      <c r="AG65" s="21" t="n">
        <v>0.96</v>
      </c>
      <c r="AH65" s="21" t="n">
        <v>0.96</v>
      </c>
      <c r="AI65" s="87" t="n">
        <v>0.96</v>
      </c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26"/>
      <c r="IS65" s="26"/>
      <c r="IT65" s="26"/>
      <c r="IU65" s="26"/>
      <c r="IV65" s="26"/>
      <c r="IW65" s="26"/>
    </row>
    <row r="66" customFormat="false" ht="15.95" hidden="false" customHeight="true" outlineLevel="0" collapsed="false">
      <c r="A66" s="27" t="n">
        <f aca="false">+A65+1</f>
        <v>9</v>
      </c>
      <c r="B66" s="28" t="s">
        <v>49</v>
      </c>
      <c r="C66" s="27" t="n">
        <v>1078</v>
      </c>
      <c r="D66" s="29"/>
      <c r="E66" s="30" t="n">
        <v>1</v>
      </c>
      <c r="F66" s="30" t="n">
        <v>1</v>
      </c>
      <c r="G66" s="30" t="n">
        <v>1</v>
      </c>
      <c r="H66" s="30" t="n">
        <v>1</v>
      </c>
      <c r="I66" s="31" t="n">
        <v>1</v>
      </c>
      <c r="J66" s="32" t="n">
        <v>1</v>
      </c>
      <c r="K66" s="30" t="n">
        <v>1</v>
      </c>
      <c r="L66" s="30" t="n">
        <v>1</v>
      </c>
      <c r="M66" s="30" t="n">
        <v>1</v>
      </c>
      <c r="N66" s="30" t="n">
        <v>1</v>
      </c>
      <c r="O66" s="30" t="n">
        <v>1</v>
      </c>
      <c r="P66" s="33" t="n">
        <v>1</v>
      </c>
      <c r="Q66" s="32" t="n">
        <v>1</v>
      </c>
      <c r="R66" s="30" t="n">
        <v>1</v>
      </c>
      <c r="S66" s="30" t="n">
        <v>1</v>
      </c>
      <c r="T66" s="30" t="n">
        <v>1</v>
      </c>
      <c r="U66" s="30" t="n">
        <v>1</v>
      </c>
      <c r="V66" s="30" t="n">
        <v>1</v>
      </c>
      <c r="W66" s="30" t="n">
        <v>1</v>
      </c>
      <c r="X66" s="30" t="n">
        <v>1</v>
      </c>
      <c r="Y66" s="30" t="n">
        <v>1</v>
      </c>
      <c r="Z66" s="30" t="n">
        <v>1</v>
      </c>
      <c r="AA66" s="30" t="n">
        <v>1</v>
      </c>
      <c r="AB66" s="30" t="n">
        <v>1</v>
      </c>
      <c r="AC66" s="30" t="n">
        <v>1</v>
      </c>
      <c r="AD66" s="30" t="n">
        <v>1</v>
      </c>
      <c r="AE66" s="30" t="n">
        <v>1</v>
      </c>
      <c r="AF66" s="30" t="n">
        <v>1</v>
      </c>
      <c r="AG66" s="30" t="n">
        <v>1</v>
      </c>
      <c r="AH66" s="30" t="n">
        <v>1</v>
      </c>
      <c r="AI66" s="34" t="n">
        <v>1</v>
      </c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</row>
    <row r="67" customFormat="false" ht="15.95" hidden="false" customHeight="true" outlineLevel="0" collapsed="false">
      <c r="A67" s="27" t="n">
        <f aca="false">+A66+1</f>
        <v>10</v>
      </c>
      <c r="B67" s="28" t="s">
        <v>50</v>
      </c>
      <c r="C67" s="27" t="n">
        <v>1078</v>
      </c>
      <c r="D67" s="29"/>
      <c r="E67" s="30" t="n">
        <v>0.3</v>
      </c>
      <c r="F67" s="30" t="n">
        <v>0</v>
      </c>
      <c r="G67" s="30" t="n">
        <v>0.2</v>
      </c>
      <c r="H67" s="30" t="n">
        <v>0.6</v>
      </c>
      <c r="I67" s="31" t="n">
        <v>0.9</v>
      </c>
      <c r="J67" s="31" t="n">
        <v>0.9</v>
      </c>
      <c r="K67" s="31" t="n">
        <v>0.8</v>
      </c>
      <c r="L67" s="30" t="n">
        <v>1</v>
      </c>
      <c r="M67" s="30" t="n">
        <v>1</v>
      </c>
      <c r="N67" s="30" t="n">
        <v>1</v>
      </c>
      <c r="O67" s="30" t="n">
        <v>1</v>
      </c>
      <c r="P67" s="33" t="n">
        <v>1</v>
      </c>
      <c r="Q67" s="32" t="n">
        <v>1</v>
      </c>
      <c r="R67" s="30" t="n">
        <v>1</v>
      </c>
      <c r="S67" s="30" t="n">
        <v>1</v>
      </c>
      <c r="T67" s="30" t="n">
        <v>1</v>
      </c>
      <c r="U67" s="30" t="n">
        <v>1</v>
      </c>
      <c r="V67" s="30" t="n">
        <v>1</v>
      </c>
      <c r="W67" s="30" t="n">
        <v>1</v>
      </c>
      <c r="X67" s="30" t="n">
        <v>1</v>
      </c>
      <c r="Y67" s="30" t="n">
        <v>1</v>
      </c>
      <c r="Z67" s="30" t="n">
        <v>1</v>
      </c>
      <c r="AA67" s="30" t="n">
        <v>1</v>
      </c>
      <c r="AB67" s="30" t="n">
        <v>1</v>
      </c>
      <c r="AC67" s="30" t="n">
        <v>1</v>
      </c>
      <c r="AD67" s="30" t="n">
        <v>1</v>
      </c>
      <c r="AE67" s="30" t="n">
        <v>1</v>
      </c>
      <c r="AF67" s="30" t="n">
        <v>1</v>
      </c>
      <c r="AG67" s="30" t="n">
        <v>1</v>
      </c>
      <c r="AH67" s="30" t="n">
        <v>1</v>
      </c>
      <c r="AI67" s="34" t="n">
        <v>1</v>
      </c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  <c r="IW67" s="26"/>
    </row>
    <row r="68" customFormat="false" ht="15.95" hidden="false" customHeight="true" outlineLevel="0" collapsed="false">
      <c r="A68" s="27" t="n">
        <f aca="false">+A67+1</f>
        <v>11</v>
      </c>
      <c r="B68" s="28" t="s">
        <v>51</v>
      </c>
      <c r="C68" s="27" t="n">
        <v>485</v>
      </c>
      <c r="D68" s="29"/>
      <c r="E68" s="30" t="n">
        <v>1</v>
      </c>
      <c r="F68" s="30" t="n">
        <v>1</v>
      </c>
      <c r="G68" s="30" t="n">
        <v>1</v>
      </c>
      <c r="H68" s="30" t="n">
        <v>1</v>
      </c>
      <c r="I68" s="31" t="n">
        <v>1</v>
      </c>
      <c r="J68" s="32" t="n">
        <v>0.99</v>
      </c>
      <c r="K68" s="30" t="n">
        <v>1</v>
      </c>
      <c r="L68" s="30" t="n">
        <v>1</v>
      </c>
      <c r="M68" s="30" t="n">
        <v>1</v>
      </c>
      <c r="N68" s="30" t="n">
        <v>1</v>
      </c>
      <c r="O68" s="30" t="n">
        <v>1</v>
      </c>
      <c r="P68" s="33" t="n">
        <v>1</v>
      </c>
      <c r="Q68" s="32" t="n">
        <v>1</v>
      </c>
      <c r="R68" s="30" t="n">
        <v>1</v>
      </c>
      <c r="S68" s="30" t="n">
        <v>1</v>
      </c>
      <c r="T68" s="30" t="n">
        <v>1</v>
      </c>
      <c r="U68" s="30" t="n">
        <v>1</v>
      </c>
      <c r="V68" s="30" t="n">
        <v>1</v>
      </c>
      <c r="W68" s="30" t="n">
        <v>1</v>
      </c>
      <c r="X68" s="30" t="n">
        <v>1</v>
      </c>
      <c r="Y68" s="30" t="n">
        <v>1</v>
      </c>
      <c r="Z68" s="30" t="n">
        <v>1</v>
      </c>
      <c r="AA68" s="30" t="n">
        <v>1</v>
      </c>
      <c r="AB68" s="30" t="n">
        <v>1</v>
      </c>
      <c r="AC68" s="30" t="n">
        <v>1</v>
      </c>
      <c r="AD68" s="30" t="n">
        <v>1</v>
      </c>
      <c r="AE68" s="30" t="n">
        <v>1</v>
      </c>
      <c r="AF68" s="30" t="n">
        <v>1</v>
      </c>
      <c r="AG68" s="30" t="n">
        <v>1</v>
      </c>
      <c r="AH68" s="30" t="n">
        <v>1</v>
      </c>
      <c r="AI68" s="34" t="n">
        <v>1</v>
      </c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  <c r="IQ68" s="26"/>
      <c r="IR68" s="26"/>
      <c r="IS68" s="26"/>
      <c r="IT68" s="26"/>
      <c r="IU68" s="26"/>
      <c r="IV68" s="26"/>
      <c r="IW68" s="26"/>
    </row>
    <row r="69" customFormat="false" ht="15.95" hidden="false" customHeight="true" outlineLevel="0" collapsed="false">
      <c r="A69" s="35" t="n">
        <f aca="false">+A68+1</f>
        <v>12</v>
      </c>
      <c r="B69" s="36" t="s">
        <v>52</v>
      </c>
      <c r="C69" s="35" t="n">
        <v>485</v>
      </c>
      <c r="D69" s="37"/>
      <c r="E69" s="38" t="n">
        <v>0</v>
      </c>
      <c r="F69" s="38" t="n">
        <v>0</v>
      </c>
      <c r="G69" s="38" t="n">
        <v>0</v>
      </c>
      <c r="H69" s="38" t="n">
        <v>0</v>
      </c>
      <c r="I69" s="39" t="n">
        <v>0</v>
      </c>
      <c r="J69" s="88" t="n">
        <v>0</v>
      </c>
      <c r="K69" s="89" t="n">
        <v>0</v>
      </c>
      <c r="L69" s="89" t="n">
        <v>0</v>
      </c>
      <c r="M69" s="89" t="n">
        <v>0</v>
      </c>
      <c r="N69" s="89" t="n">
        <v>0</v>
      </c>
      <c r="O69" s="89" t="n">
        <v>0</v>
      </c>
      <c r="P69" s="90" t="n">
        <v>0</v>
      </c>
      <c r="Q69" s="88" t="n">
        <v>0</v>
      </c>
      <c r="R69" s="88" t="n">
        <v>0.2</v>
      </c>
      <c r="S69" s="88" t="n">
        <v>0.3</v>
      </c>
      <c r="T69" s="88" t="n">
        <v>0.5</v>
      </c>
      <c r="U69" s="88" t="n">
        <v>0.7</v>
      </c>
      <c r="V69" s="88" t="n">
        <v>0.9</v>
      </c>
      <c r="W69" s="30" t="n">
        <v>1</v>
      </c>
      <c r="X69" s="30" t="n">
        <v>1</v>
      </c>
      <c r="Y69" s="30" t="n">
        <v>1</v>
      </c>
      <c r="Z69" s="30" t="n">
        <v>1</v>
      </c>
      <c r="AA69" s="30" t="n">
        <v>1</v>
      </c>
      <c r="AB69" s="30" t="n">
        <v>1</v>
      </c>
      <c r="AC69" s="30" t="n">
        <v>1</v>
      </c>
      <c r="AD69" s="30" t="n">
        <v>1</v>
      </c>
      <c r="AE69" s="30" t="n">
        <v>1</v>
      </c>
      <c r="AF69" s="30" t="n">
        <v>1</v>
      </c>
      <c r="AG69" s="30" t="n">
        <v>1</v>
      </c>
      <c r="AH69" s="30" t="n">
        <v>1</v>
      </c>
      <c r="AI69" s="34" t="n">
        <v>1</v>
      </c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  <c r="IM69" s="26"/>
      <c r="IN69" s="26"/>
      <c r="IO69" s="26"/>
      <c r="IP69" s="26"/>
      <c r="IQ69" s="26"/>
      <c r="IR69" s="26"/>
      <c r="IS69" s="26"/>
      <c r="IT69" s="26"/>
      <c r="IU69" s="26"/>
      <c r="IV69" s="26"/>
      <c r="IW69" s="26"/>
    </row>
    <row r="70" customFormat="false" ht="15.95" hidden="false" customHeight="true" outlineLevel="0" collapsed="false">
      <c r="A70" s="27" t="n">
        <f aca="false">+A69+1</f>
        <v>13</v>
      </c>
      <c r="B70" s="28" t="s">
        <v>53</v>
      </c>
      <c r="C70" s="27" t="n">
        <v>789</v>
      </c>
      <c r="D70" s="29"/>
      <c r="E70" s="30" t="n">
        <v>1</v>
      </c>
      <c r="F70" s="30" t="n">
        <v>1</v>
      </c>
      <c r="G70" s="30" t="n">
        <v>1</v>
      </c>
      <c r="H70" s="30" t="n">
        <v>1</v>
      </c>
      <c r="I70" s="31" t="n">
        <v>1</v>
      </c>
      <c r="J70" s="32" t="n">
        <v>1</v>
      </c>
      <c r="K70" s="30" t="n">
        <v>0</v>
      </c>
      <c r="L70" s="30" t="n">
        <v>0.01</v>
      </c>
      <c r="M70" s="30" t="n">
        <v>0.7</v>
      </c>
      <c r="N70" s="30" t="n">
        <v>1</v>
      </c>
      <c r="O70" s="30" t="n">
        <v>1</v>
      </c>
      <c r="P70" s="33" t="n">
        <v>1</v>
      </c>
      <c r="Q70" s="32" t="n">
        <v>1</v>
      </c>
      <c r="R70" s="30" t="n">
        <v>1</v>
      </c>
      <c r="S70" s="30" t="n">
        <v>1</v>
      </c>
      <c r="T70" s="30" t="n">
        <v>1</v>
      </c>
      <c r="U70" s="30" t="n">
        <v>1</v>
      </c>
      <c r="V70" s="30" t="n">
        <v>1</v>
      </c>
      <c r="W70" s="30" t="n">
        <v>1</v>
      </c>
      <c r="X70" s="30" t="n">
        <v>1</v>
      </c>
      <c r="Y70" s="30" t="n">
        <v>1</v>
      </c>
      <c r="Z70" s="30" t="n">
        <v>1</v>
      </c>
      <c r="AA70" s="30" t="n">
        <v>1</v>
      </c>
      <c r="AB70" s="30" t="n">
        <v>1</v>
      </c>
      <c r="AC70" s="30" t="n">
        <v>1</v>
      </c>
      <c r="AD70" s="30" t="n">
        <v>1</v>
      </c>
      <c r="AE70" s="30" t="n">
        <v>1</v>
      </c>
      <c r="AF70" s="30" t="n">
        <v>1</v>
      </c>
      <c r="AG70" s="30" t="n">
        <v>1</v>
      </c>
      <c r="AH70" s="30" t="n">
        <v>1</v>
      </c>
      <c r="AI70" s="34" t="n">
        <v>1</v>
      </c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</row>
    <row r="71" customFormat="false" ht="15.95" hidden="false" customHeight="true" outlineLevel="0" collapsed="false">
      <c r="A71" s="76" t="n">
        <f aca="false">+A70+1</f>
        <v>14</v>
      </c>
      <c r="B71" s="77" t="s">
        <v>54</v>
      </c>
      <c r="C71" s="76" t="n">
        <v>789</v>
      </c>
      <c r="D71" s="78" t="n">
        <v>0</v>
      </c>
      <c r="E71" s="79" t="n">
        <v>1</v>
      </c>
      <c r="F71" s="79" t="n">
        <v>1</v>
      </c>
      <c r="G71" s="79" t="n">
        <v>1</v>
      </c>
      <c r="H71" s="79" t="n">
        <v>1</v>
      </c>
      <c r="I71" s="80" t="n">
        <v>1</v>
      </c>
      <c r="J71" s="81" t="n">
        <v>0.98</v>
      </c>
      <c r="K71" s="80" t="n">
        <v>0.99</v>
      </c>
      <c r="L71" s="81" t="n">
        <v>0.98</v>
      </c>
      <c r="M71" s="79" t="n">
        <v>1</v>
      </c>
      <c r="N71" s="79" t="n">
        <v>1</v>
      </c>
      <c r="O71" s="79" t="n">
        <v>1</v>
      </c>
      <c r="P71" s="82" t="n">
        <v>1</v>
      </c>
      <c r="Q71" s="81" t="n">
        <v>1</v>
      </c>
      <c r="R71" s="79" t="n">
        <v>1</v>
      </c>
      <c r="S71" s="79" t="n">
        <v>1</v>
      </c>
      <c r="T71" s="79" t="n">
        <v>1</v>
      </c>
      <c r="U71" s="79" t="n">
        <v>1</v>
      </c>
      <c r="V71" s="79" t="n">
        <v>1</v>
      </c>
      <c r="W71" s="79" t="n">
        <v>1</v>
      </c>
      <c r="X71" s="79" t="n">
        <v>1</v>
      </c>
      <c r="Y71" s="79" t="n">
        <v>1</v>
      </c>
      <c r="Z71" s="79" t="n">
        <v>1</v>
      </c>
      <c r="AA71" s="79" t="n">
        <v>1</v>
      </c>
      <c r="AB71" s="79" t="n">
        <v>1</v>
      </c>
      <c r="AC71" s="79" t="n">
        <v>1</v>
      </c>
      <c r="AD71" s="79" t="n">
        <v>1</v>
      </c>
      <c r="AE71" s="79" t="n">
        <v>1</v>
      </c>
      <c r="AF71" s="79" t="n">
        <v>1</v>
      </c>
      <c r="AG71" s="79" t="n">
        <v>1</v>
      </c>
      <c r="AH71" s="79" t="n">
        <v>1</v>
      </c>
      <c r="AI71" s="83" t="n">
        <v>1</v>
      </c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6"/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6"/>
      <c r="IL71" s="26"/>
      <c r="IM71" s="26"/>
      <c r="IN71" s="26"/>
      <c r="IO71" s="26"/>
      <c r="IP71" s="26"/>
      <c r="IQ71" s="26"/>
      <c r="IR71" s="26"/>
      <c r="IS71" s="26"/>
      <c r="IT71" s="26"/>
      <c r="IU71" s="26"/>
      <c r="IV71" s="26"/>
      <c r="IW71" s="26"/>
    </row>
    <row r="72" customFormat="false" ht="15.95" hidden="false" customHeight="true" outlineLevel="0" collapsed="false">
      <c r="A72" s="52"/>
      <c r="B72" s="53" t="s">
        <v>11</v>
      </c>
      <c r="C72" s="54"/>
      <c r="D72" s="55"/>
      <c r="E72" s="56" t="n">
        <f aca="false">(E58*$C58)+(E59*$C59)+(E60*$C60)+(E61*$C61)+(E62*$C62)+(E63*$C63)+(E64*$C64)+(E65*$C65)+(E66*$C66)+(E67*$C67)+(E68*$C68)+(E69*$C69)+(E70*$C70)+(E71*$C71)</f>
        <v>10121.28</v>
      </c>
      <c r="F72" s="56" t="n">
        <f aca="false">(F58*$C58)+(F59*$C59)+(F60*$C60)+(F61*$C61)+(F62*$C62)+(F63*$C63)+(F64*$C64)+(F65*$C65)+(F66*$C66)+(F67*$C67)+(F68*$C68)+(F69*$C69)+(F70*$C70)+(F71*$C71)</f>
        <v>9956.68</v>
      </c>
      <c r="G72" s="56" t="n">
        <f aca="false">(G58*$C58)+(G59*$C59)+(G60*$C60)+(G61*$C61)+(G62*$C62)+(G63*$C63)+(G64*$C64)+(G65*$C65)+(G66*$C66)+(G67*$C67)+(G68*$C68)+(G69*$C69)+(G70*$C70)+(G71*$C71)</f>
        <v>10569.28</v>
      </c>
      <c r="H72" s="56" t="n">
        <f aca="false">(H58*$C58)+(H59*$C59)+(H60*$C60)+(H61*$C61)+(H62*$C62)+(H63*$C63)+(H64*$C64)+(H65*$C65)+(H66*$C66)+(H67*$C67)+(H68*$C68)+(H69*$C69)+(H70*$C70)+(H71*$C71)</f>
        <v>11206.92</v>
      </c>
      <c r="I72" s="57" t="n">
        <f aca="false">(I58*$C58)+(I59*$C59)+(I60*$C60)+(I61*$C61)+(I62*$C62)+(I63*$C63)+(I64*$C64)+(I65*$C65)+(I66*$C66)+(I67*$C67)+(I68*$C68)+(I69*$C69)+(I70*$C70)+(I71*$C71)</f>
        <v>11554.14</v>
      </c>
      <c r="J72" s="58" t="n">
        <f aca="false">(J58*$C58)+(J59*$C59)+(J60*$C60)+(J61*$C61)+(J62*$C62)+(J63*$C63)+(J64*$C64)+(J65*$C65)+(J66*$C66)+(J67*$C67)+(J68*$C68)+(J69*$C69)+(J70*$C70)+(J71*$C71)</f>
        <v>11509.69</v>
      </c>
      <c r="K72" s="56" t="n">
        <f aca="false">(K58*$C58)+(K59*$C59)+(K60*$C60)+(K61*$C61)+(K62*$C62)+(K63*$C63)+(K64*$C64)+(K65*$C65)+(K66*$C66)+(K67*$C67)+(K68*$C68)+(K69*$C69)+(K70*$C70)+(K71*$C71)</f>
        <v>10657.39</v>
      </c>
      <c r="L72" s="56" t="n">
        <f aca="false">(L58*$C58)+(L59*$C59)+(L60*$C60)+(L61*$C61)+(L62*$C62)+(L63*$C63)+(L64*$C64)+(L65*$C65)+(L66*$C66)+(L67*$C67)+(L68*$C68)+(L69*$C69)+(L70*$C70)+(L71*$C71)</f>
        <v>10872.99</v>
      </c>
      <c r="M72" s="56" t="n">
        <f aca="false">(M58*$C58)+(M59*$C59)+(M60*$C60)+(M61*$C61)+(M62*$C62)+(M63*$C63)+(M64*$C64)+(M65*$C65)+(M66*$C66)+(M67*$C67)+(M68*$C68)+(M69*$C69)+(M70*$C70)+(M71*$C71)</f>
        <v>11433.18</v>
      </c>
      <c r="N72" s="56" t="n">
        <f aca="false">(N58*$C58)+(N59*$C59)+(N60*$C60)+(N61*$C61)+(N62*$C62)+(N63*$C63)+(N64*$C64)+(N65*$C65)+(N66*$C66)+(N67*$C67)+(N68*$C68)+(N69*$C69)+(N70*$C70)+(N71*$C71)</f>
        <v>11669.88</v>
      </c>
      <c r="O72" s="56" t="n">
        <f aca="false">(O58*$C58)+(O59*$C59)+(O60*$C60)+(O61*$C61)+(O62*$C62)+(O63*$C63)+(O64*$C64)+(O65*$C65)+(O66*$C66)+(O67*$C67)+(O68*$C68)+(O69*$C69)+(O70*$C70)+(O71*$C71)</f>
        <v>11669.88</v>
      </c>
      <c r="P72" s="59" t="n">
        <f aca="false">(P58*$C58)+(P59*$C59)+(P60*$C60)+(P61*$C61)+(P62*$C62)+(P63*$C63)+(P64*$C64)+(P65*$C65)+(P66*$C66)+(P67*$C67)+(P68*$C68)+(P69*$C69)+(P70*$C70)+(P71*$C71)</f>
        <v>11669.88</v>
      </c>
      <c r="Q72" s="58" t="n">
        <f aca="false">(Q58*$C58)+(Q59*$C59)+(Q60*$C60)+(Q61*$C61)+(Q62*$C62)+(Q63*$C63)+(Q64*$C64)+(Q65*$C65)+(Q66*$C66)+(Q67*$C67)+(Q68*$C68)+(Q69*$C69)+(Q70*$C70)+(Q71*$C71)</f>
        <v>11669.88</v>
      </c>
      <c r="R72" s="56" t="n">
        <f aca="false">(R58*$C58)+(R59*$C59)+(R60*$C60)+(R61*$C61)+(R62*$C62)+(R63*$C63)+(R64*$C64)+(R65*$C65)+(R66*$C66)+(R67*$C67)+(R68*$C68)+(R69*$C69)+(R70*$C70)+(R71*$C71)</f>
        <v>11766.88</v>
      </c>
      <c r="S72" s="56" t="n">
        <f aca="false">(S58*$C58)+(S59*$C59)+(S60*$C60)+(S61*$C61)+(S62*$C62)+(S63*$C63)+(S64*$C64)+(S65*$C65)+(S66*$C66)+(S67*$C67)+(S68*$C68)+(S69*$C69)+(S70*$C70)+(S71*$C71)</f>
        <v>11815.38</v>
      </c>
      <c r="T72" s="56" t="n">
        <f aca="false">(T58*$C58)+(T59*$C59)+(T60*$C60)+(T61*$C61)+(T62*$C62)+(T63*$C63)+(T64*$C64)+(T65*$C65)+(T66*$C66)+(T67*$C67)+(T68*$C68)+(T69*$C69)+(T70*$C70)+(T71*$C71)</f>
        <v>11912.38</v>
      </c>
      <c r="U72" s="56" t="n">
        <f aca="false">(U58*$C58)+(U59*$C59)+(U60*$C60)+(U61*$C61)+(U62*$C62)+(U63*$C63)+(U64*$C64)+(U65*$C65)+(U66*$C66)+(U67*$C67)+(U68*$C68)+(U69*$C69)+(U70*$C70)+(U71*$C71)</f>
        <v>12009.38</v>
      </c>
      <c r="V72" s="56" t="n">
        <f aca="false">(V58*$C58)+(V59*$C59)+(V60*$C60)+(V61*$C61)+(V62*$C62)+(V63*$C63)+(V64*$C64)+(V65*$C65)+(V66*$C66)+(V67*$C67)+(V68*$C68)+(V69*$C69)+(V70*$C70)+(V71*$C71)</f>
        <v>12106.38</v>
      </c>
      <c r="W72" s="56" t="n">
        <f aca="false">(W58*$C58)+(W59*$C59)+(W60*$C60)+(W61*$C61)+(W62*$C62)+(W63*$C63)+(W64*$C64)+(W65*$C65)+(W66*$C66)+(W67*$C67)+(W68*$C68)+(W69*$C69)+(W70*$C70)+(W71*$C71)</f>
        <v>12154.88</v>
      </c>
      <c r="X72" s="56" t="n">
        <f aca="false">(X58*$C58)+(X59*$C59)+(X60*$C60)+(X61*$C61)+(X62*$C62)+(X63*$C63)+(X64*$C64)+(X65*$C65)+(X66*$C66)+(X67*$C67)+(X68*$C68)+(X69*$C69)+(X70*$C70)+(X71*$C71)</f>
        <v>12154.88</v>
      </c>
      <c r="Y72" s="56" t="n">
        <f aca="false">(Y58*$C58)+(Y59*$C59)+(Y60*$C60)+(Y61*$C61)+(Y62*$C62)+(Y63*$C63)+(Y64*$C64)+(Y65*$C65)+(Y66*$C66)+(Y67*$C67)+(Y68*$C68)+(Y69*$C69)+(Y70*$C70)+(Y71*$C71)</f>
        <v>12154.88</v>
      </c>
      <c r="Z72" s="56" t="n">
        <f aca="false">(Z58*$C58)+(Z59*$C59)+(Z60*$C60)+(Z61*$C61)+(Z62*$C62)+(Z63*$C63)+(Z64*$C64)+(Z65*$C65)+(Z66*$C66)+(Z67*$C67)+(Z68*$C68)+(Z69*$C69)+(Z70*$C70)+(Z71*$C71)</f>
        <v>12154.88</v>
      </c>
      <c r="AA72" s="56" t="n">
        <f aca="false">(AA58*$C58)+(AA59*$C59)+(AA60*$C60)+(AA61*$C61)+(AA62*$C62)+(AA63*$C63)+(AA64*$C64)+(AA65*$C65)+(AA66*$C66)+(AA67*$C67)+(AA68*$C68)+(AA69*$C69)+(AA70*$C70)+(AA71*$C71)</f>
        <v>12154.88</v>
      </c>
      <c r="AB72" s="56" t="n">
        <f aca="false">(AB58*$C58)+(AB59*$C59)+(AB60*$C60)+(AB61*$C61)+(AB62*$C62)+(AB63*$C63)+(AB64*$C64)+(AB65*$C65)+(AB66*$C66)+(AB67*$C67)+(AB68*$C68)+(AB69*$C69)+(AB70*$C70)+(AB71*$C71)</f>
        <v>12154.88</v>
      </c>
      <c r="AC72" s="56" t="n">
        <f aca="false">(AC58*$C58)+(AC59*$C59)+(AC60*$C60)+(AC61*$C61)+(AC62*$C62)+(AC63*$C63)+(AC64*$C64)+(AC65*$C65)+(AC66*$C66)+(AC67*$C67)+(AC68*$C68)+(AC69*$C69)+(AC70*$C70)+(AC71*$C71)</f>
        <v>12154.88</v>
      </c>
      <c r="AD72" s="56" t="n">
        <f aca="false">(AD58*$C58)+(AD59*$C59)+(AD60*$C60)+(AD61*$C61)+(AD62*$C62)+(AD63*$C63)+(AD64*$C64)+(AD65*$C65)+(AD66*$C66)+(AD67*$C67)+(AD68*$C68)+(AD69*$C69)+(AD70*$C70)+(AD71*$C71)</f>
        <v>12154.88</v>
      </c>
      <c r="AE72" s="56" t="n">
        <f aca="false">(AE58*$C58)+(AE59*$C59)+(AE60*$C60)+(AE61*$C61)+(AE62*$C62)+(AE63*$C63)+(AE64*$C64)+(AE65*$C65)+(AE66*$C66)+(AE67*$C67)+(AE68*$C68)+(AE69*$C69)+(AE70*$C70)+(AE71*$C71)</f>
        <v>12154.88</v>
      </c>
      <c r="AF72" s="56" t="n">
        <f aca="false">(AF58*$C58)+(AF59*$C59)+(AF60*$C60)+(AF61*$C61)+(AF62*$C62)+(AF63*$C63)+(AF64*$C64)+(AF65*$C65)+(AF66*$C66)+(AF67*$C67)+(AF68*$C68)+(AF69*$C69)+(AF70*$C70)+(AF71*$C71)</f>
        <v>12154.88</v>
      </c>
      <c r="AG72" s="56" t="n">
        <f aca="false">(AG58*$C58)+(AG59*$C59)+(AG60*$C60)+(AG61*$C61)+(AG62*$C62)+(AG63*$C63)+(AG64*$C64)+(AG65*$C65)+(AG66*$C66)+(AG67*$C67)+(AG68*$C68)+(AG69*$C69)+(AG70*$C70)+(AG71*$C71)</f>
        <v>12154.88</v>
      </c>
      <c r="AH72" s="56" t="n">
        <f aca="false">(AH58*$C58)+(AH59*$C59)+(AH60*$C60)+(AH61*$C61)+(AH62*$C62)+(AH63*$C63)+(AH64*$C64)+(AH65*$C65)+(AH66*$C66)+(AH67*$C67)+(AH68*$C68)+(AH69*$C69)+(AH70*$C70)+(AH71*$C71)</f>
        <v>12154.88</v>
      </c>
      <c r="AI72" s="60" t="n">
        <f aca="false">(AI58*$C58)+(AI59*$C59)+(AI60*$C60)+(AI61*$C61)+(AI62*$C62)+(AI63*$C63)+(AI64*$C64)+(AI65*$C65)+(AI66*$C66)+(AI67*$C67)+(AI68*$C68)+(AI69*$C69)+(AI70*$C70)+(AI71*$C71)</f>
        <v>12154.88</v>
      </c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  <c r="IW72" s="26"/>
    </row>
    <row r="73" customFormat="false" ht="15.95" hidden="false" customHeight="true" outlineLevel="0" collapsed="false">
      <c r="A73" s="61"/>
      <c r="B73" s="62" t="s">
        <v>12</v>
      </c>
      <c r="C73" s="63" t="n">
        <v>0.0319</v>
      </c>
      <c r="D73" s="64"/>
      <c r="E73" s="56"/>
      <c r="F73" s="56"/>
      <c r="G73" s="56"/>
      <c r="H73" s="56"/>
      <c r="I73" s="57"/>
      <c r="J73" s="58"/>
      <c r="K73" s="56"/>
      <c r="L73" s="56"/>
      <c r="M73" s="56"/>
      <c r="N73" s="56"/>
      <c r="O73" s="56"/>
      <c r="P73" s="59"/>
      <c r="Q73" s="58" t="n">
        <f aca="false">Q72*$C73</f>
        <v>372.269172</v>
      </c>
      <c r="R73" s="56" t="n">
        <f aca="false">R72*$C73</f>
        <v>375.363472</v>
      </c>
      <c r="S73" s="56" t="n">
        <f aca="false">S72*$C73</f>
        <v>376.910622</v>
      </c>
      <c r="T73" s="56" t="n">
        <f aca="false">T72*$C73</f>
        <v>380.004922</v>
      </c>
      <c r="U73" s="56" t="n">
        <f aca="false">U72*$C73</f>
        <v>383.099222</v>
      </c>
      <c r="V73" s="56" t="n">
        <f aca="false">V72*$C73</f>
        <v>386.193522</v>
      </c>
      <c r="W73" s="56" t="n">
        <f aca="false">W72*$C73</f>
        <v>387.740672</v>
      </c>
      <c r="X73" s="56" t="n">
        <f aca="false">X72*$C73</f>
        <v>387.740672</v>
      </c>
      <c r="Y73" s="56" t="n">
        <f aca="false">Y72*$C73</f>
        <v>387.740672</v>
      </c>
      <c r="Z73" s="56" t="n">
        <f aca="false">Z72*$C73</f>
        <v>387.740672</v>
      </c>
      <c r="AA73" s="56" t="n">
        <f aca="false">AA72*$C73</f>
        <v>387.740672</v>
      </c>
      <c r="AB73" s="56" t="n">
        <f aca="false">AB72*$C73</f>
        <v>387.740672</v>
      </c>
      <c r="AC73" s="56" t="n">
        <f aca="false">AC72*$C73</f>
        <v>387.740672</v>
      </c>
      <c r="AD73" s="56" t="n">
        <f aca="false">AD72*$C73</f>
        <v>387.740672</v>
      </c>
      <c r="AE73" s="56" t="n">
        <f aca="false">AE72*$C73</f>
        <v>387.740672</v>
      </c>
      <c r="AF73" s="56" t="n">
        <f aca="false">AF72*$C73</f>
        <v>387.740672</v>
      </c>
      <c r="AG73" s="56" t="n">
        <f aca="false">AG72*$C73</f>
        <v>387.740672</v>
      </c>
      <c r="AH73" s="56" t="n">
        <f aca="false">AH72*$C73</f>
        <v>387.740672</v>
      </c>
      <c r="AI73" s="60" t="n">
        <f aca="false">AI72*$C73</f>
        <v>387.740672</v>
      </c>
      <c r="AJ73" s="65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  <c r="EO73" s="66"/>
      <c r="EP73" s="66"/>
      <c r="EQ73" s="66"/>
      <c r="ER73" s="66"/>
      <c r="ES73" s="66"/>
      <c r="ET73" s="66"/>
      <c r="EU73" s="66"/>
      <c r="EV73" s="66"/>
      <c r="EW73" s="66"/>
      <c r="EX73" s="66"/>
      <c r="EY73" s="66"/>
      <c r="EZ73" s="66"/>
      <c r="FA73" s="66"/>
      <c r="FB73" s="66"/>
      <c r="FC73" s="66"/>
      <c r="FD73" s="66"/>
      <c r="FE73" s="66"/>
      <c r="FF73" s="66"/>
      <c r="FG73" s="66"/>
      <c r="FH73" s="66"/>
      <c r="FI73" s="66"/>
      <c r="FJ73" s="66"/>
      <c r="FK73" s="66"/>
      <c r="FL73" s="66"/>
      <c r="FM73" s="66"/>
      <c r="FN73" s="66"/>
      <c r="FO73" s="66"/>
      <c r="FP73" s="66"/>
      <c r="FQ73" s="66"/>
      <c r="FR73" s="66"/>
      <c r="FS73" s="66"/>
      <c r="FT73" s="66"/>
      <c r="FU73" s="66"/>
      <c r="FV73" s="66"/>
      <c r="FW73" s="66"/>
      <c r="FX73" s="66"/>
      <c r="FY73" s="66"/>
      <c r="FZ73" s="66"/>
      <c r="GA73" s="66"/>
      <c r="GB73" s="66"/>
      <c r="GC73" s="66"/>
      <c r="GD73" s="66"/>
      <c r="GE73" s="66"/>
      <c r="GF73" s="66"/>
      <c r="GG73" s="66"/>
      <c r="GH73" s="66"/>
      <c r="GI73" s="66"/>
      <c r="GJ73" s="66"/>
      <c r="GK73" s="66"/>
      <c r="GL73" s="66"/>
      <c r="GM73" s="66"/>
      <c r="GN73" s="66"/>
      <c r="GO73" s="66"/>
      <c r="GP73" s="66"/>
      <c r="GQ73" s="66"/>
      <c r="GR73" s="66"/>
      <c r="GS73" s="66"/>
      <c r="GT73" s="66"/>
      <c r="GU73" s="66"/>
      <c r="GV73" s="66"/>
      <c r="GW73" s="66"/>
      <c r="GX73" s="66"/>
      <c r="GY73" s="66"/>
      <c r="GZ73" s="66"/>
      <c r="HA73" s="66"/>
      <c r="HB73" s="66"/>
      <c r="HC73" s="66"/>
      <c r="HD73" s="66"/>
      <c r="HE73" s="66"/>
      <c r="HF73" s="66"/>
      <c r="HG73" s="66"/>
      <c r="HH73" s="66"/>
      <c r="HI73" s="66"/>
      <c r="HJ73" s="66"/>
      <c r="HK73" s="66"/>
      <c r="HL73" s="66"/>
      <c r="HM73" s="66"/>
      <c r="HN73" s="66"/>
      <c r="HO73" s="66"/>
      <c r="HP73" s="66"/>
      <c r="HQ73" s="66"/>
      <c r="HR73" s="66"/>
      <c r="HS73" s="66"/>
      <c r="HT73" s="66"/>
      <c r="HU73" s="66"/>
      <c r="HV73" s="66"/>
      <c r="HW73" s="66"/>
      <c r="HX73" s="66"/>
      <c r="HY73" s="66"/>
      <c r="HZ73" s="66"/>
      <c r="IA73" s="66"/>
      <c r="IB73" s="66"/>
      <c r="IC73" s="66"/>
      <c r="ID73" s="66"/>
      <c r="IE73" s="66"/>
      <c r="IF73" s="66"/>
      <c r="IG73" s="66"/>
      <c r="IH73" s="66"/>
      <c r="II73" s="66"/>
      <c r="IJ73" s="66"/>
      <c r="IK73" s="66"/>
      <c r="IL73" s="66"/>
      <c r="IM73" s="66"/>
      <c r="IN73" s="66"/>
      <c r="IO73" s="66"/>
      <c r="IP73" s="66"/>
      <c r="IQ73" s="66"/>
      <c r="IR73" s="66"/>
      <c r="IS73" s="66"/>
      <c r="IT73" s="66"/>
      <c r="IU73" s="66"/>
      <c r="IV73" s="66"/>
      <c r="IW73" s="66"/>
    </row>
    <row r="74" customFormat="false" ht="15.95" hidden="false" customHeight="true" outlineLevel="0" collapsed="false">
      <c r="A74" s="61"/>
      <c r="B74" s="67" t="s">
        <v>13</v>
      </c>
      <c r="C74" s="68"/>
      <c r="D74" s="64"/>
      <c r="E74" s="69" t="n">
        <f aca="false">E72-E73</f>
        <v>10121.28</v>
      </c>
      <c r="F74" s="69" t="n">
        <f aca="false">F72-F73</f>
        <v>9956.68</v>
      </c>
      <c r="G74" s="69" t="n">
        <f aca="false">G72-G73</f>
        <v>10569.28</v>
      </c>
      <c r="H74" s="69" t="n">
        <f aca="false">H72-H73</f>
        <v>11206.92</v>
      </c>
      <c r="I74" s="70" t="n">
        <f aca="false">I72-I73</f>
        <v>11554.14</v>
      </c>
      <c r="J74" s="71" t="n">
        <f aca="false">J72-J73</f>
        <v>11509.69</v>
      </c>
      <c r="K74" s="69" t="n">
        <f aca="false">K72-K73</f>
        <v>10657.39</v>
      </c>
      <c r="L74" s="69" t="n">
        <f aca="false">L72-L73</f>
        <v>10872.99</v>
      </c>
      <c r="M74" s="69" t="n">
        <f aca="false">M72-M73</f>
        <v>11433.18</v>
      </c>
      <c r="N74" s="69" t="n">
        <f aca="false">N72-N73</f>
        <v>11669.88</v>
      </c>
      <c r="O74" s="69" t="n">
        <f aca="false">O72-O73</f>
        <v>11669.88</v>
      </c>
      <c r="P74" s="72" t="n">
        <f aca="false">P72-P73</f>
        <v>11669.88</v>
      </c>
      <c r="Q74" s="71" t="n">
        <f aca="false">Q72-Q73</f>
        <v>11297.610828</v>
      </c>
      <c r="R74" s="69" t="n">
        <f aca="false">R72-R73</f>
        <v>11391.516528</v>
      </c>
      <c r="S74" s="69" t="n">
        <f aca="false">S72-S73</f>
        <v>11438.469378</v>
      </c>
      <c r="T74" s="69" t="n">
        <f aca="false">T72-T73</f>
        <v>11532.375078</v>
      </c>
      <c r="U74" s="69" t="n">
        <f aca="false">U72-U73</f>
        <v>11626.280778</v>
      </c>
      <c r="V74" s="69" t="n">
        <f aca="false">V72-V73</f>
        <v>11720.186478</v>
      </c>
      <c r="W74" s="69" t="n">
        <f aca="false">W72-W73</f>
        <v>11767.139328</v>
      </c>
      <c r="X74" s="69" t="n">
        <f aca="false">X72-X73</f>
        <v>11767.139328</v>
      </c>
      <c r="Y74" s="69" t="n">
        <f aca="false">Y72-Y73</f>
        <v>11767.139328</v>
      </c>
      <c r="Z74" s="69" t="n">
        <f aca="false">Z72-Z73</f>
        <v>11767.139328</v>
      </c>
      <c r="AA74" s="69" t="n">
        <f aca="false">AA72-AA73</f>
        <v>11767.139328</v>
      </c>
      <c r="AB74" s="69" t="n">
        <f aca="false">AB72-AB73</f>
        <v>11767.139328</v>
      </c>
      <c r="AC74" s="69" t="n">
        <f aca="false">AC72-AC73</f>
        <v>11767.139328</v>
      </c>
      <c r="AD74" s="69" t="n">
        <f aca="false">AD72-AD73</f>
        <v>11767.139328</v>
      </c>
      <c r="AE74" s="69" t="n">
        <f aca="false">AE72-AE73</f>
        <v>11767.139328</v>
      </c>
      <c r="AF74" s="69" t="n">
        <f aca="false">AF72-AF73</f>
        <v>11767.139328</v>
      </c>
      <c r="AG74" s="69" t="n">
        <f aca="false">AG72-AG73</f>
        <v>11767.139328</v>
      </c>
      <c r="AH74" s="69" t="n">
        <f aca="false">AH72-AH73</f>
        <v>11767.139328</v>
      </c>
      <c r="AI74" s="73" t="n">
        <f aca="false">AI72-AI73</f>
        <v>11767.139328</v>
      </c>
      <c r="AJ74" s="65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  <c r="EO74" s="66"/>
      <c r="EP74" s="66"/>
      <c r="EQ74" s="66"/>
      <c r="ER74" s="66"/>
      <c r="ES74" s="66"/>
      <c r="ET74" s="66"/>
      <c r="EU74" s="66"/>
      <c r="EV74" s="66"/>
      <c r="EW74" s="66"/>
      <c r="EX74" s="66"/>
      <c r="EY74" s="66"/>
      <c r="EZ74" s="66"/>
      <c r="FA74" s="66"/>
      <c r="FB74" s="66"/>
      <c r="FC74" s="66"/>
      <c r="FD74" s="66"/>
      <c r="FE74" s="66"/>
      <c r="FF74" s="66"/>
      <c r="FG74" s="66"/>
      <c r="FH74" s="66"/>
      <c r="FI74" s="66"/>
      <c r="FJ74" s="66"/>
      <c r="FK74" s="66"/>
      <c r="FL74" s="66"/>
      <c r="FM74" s="66"/>
      <c r="FN74" s="66"/>
      <c r="FO74" s="66"/>
      <c r="FP74" s="66"/>
      <c r="FQ74" s="66"/>
      <c r="FR74" s="66"/>
      <c r="FS74" s="66"/>
      <c r="FT74" s="66"/>
      <c r="FU74" s="66"/>
      <c r="FV74" s="66"/>
      <c r="FW74" s="66"/>
      <c r="FX74" s="66"/>
      <c r="FY74" s="66"/>
      <c r="FZ74" s="66"/>
      <c r="GA74" s="66"/>
      <c r="GB74" s="66"/>
      <c r="GC74" s="66"/>
      <c r="GD74" s="66"/>
      <c r="GE74" s="66"/>
      <c r="GF74" s="66"/>
      <c r="GG74" s="66"/>
      <c r="GH74" s="66"/>
      <c r="GI74" s="66"/>
      <c r="GJ74" s="66"/>
      <c r="GK74" s="66"/>
      <c r="GL74" s="66"/>
      <c r="GM74" s="66"/>
      <c r="GN74" s="66"/>
      <c r="GO74" s="66"/>
      <c r="GP74" s="66"/>
      <c r="GQ74" s="66"/>
      <c r="GR74" s="66"/>
      <c r="GS74" s="66"/>
      <c r="GT74" s="66"/>
      <c r="GU74" s="66"/>
      <c r="GV74" s="66"/>
      <c r="GW74" s="66"/>
      <c r="GX74" s="66"/>
      <c r="GY74" s="66"/>
      <c r="GZ74" s="66"/>
      <c r="HA74" s="66"/>
      <c r="HB74" s="66"/>
      <c r="HC74" s="66"/>
      <c r="HD74" s="66"/>
      <c r="HE74" s="66"/>
      <c r="HF74" s="66"/>
      <c r="HG74" s="66"/>
      <c r="HH74" s="66"/>
      <c r="HI74" s="66"/>
      <c r="HJ74" s="66"/>
      <c r="HK74" s="66"/>
      <c r="HL74" s="66"/>
      <c r="HM74" s="66"/>
      <c r="HN74" s="66"/>
      <c r="HO74" s="66"/>
      <c r="HP74" s="66"/>
      <c r="HQ74" s="66"/>
      <c r="HR74" s="66"/>
      <c r="HS74" s="66"/>
      <c r="HT74" s="66"/>
      <c r="HU74" s="66"/>
      <c r="HV74" s="66"/>
      <c r="HW74" s="66"/>
      <c r="HX74" s="66"/>
      <c r="HY74" s="66"/>
      <c r="HZ74" s="66"/>
      <c r="IA74" s="66"/>
      <c r="IB74" s="66"/>
      <c r="IC74" s="66"/>
      <c r="ID74" s="66"/>
      <c r="IE74" s="66"/>
      <c r="IF74" s="66"/>
      <c r="IG74" s="66"/>
      <c r="IH74" s="66"/>
      <c r="II74" s="66"/>
      <c r="IJ74" s="66"/>
      <c r="IK74" s="66"/>
      <c r="IL74" s="66"/>
      <c r="IM74" s="66"/>
      <c r="IN74" s="66"/>
      <c r="IO74" s="66"/>
      <c r="IP74" s="66"/>
      <c r="IQ74" s="66"/>
      <c r="IR74" s="66"/>
      <c r="IS74" s="66"/>
      <c r="IT74" s="66"/>
      <c r="IU74" s="66"/>
      <c r="IV74" s="66"/>
      <c r="IW74" s="66"/>
    </row>
    <row r="75" customFormat="false" ht="15.95" hidden="false" customHeight="true" outlineLevel="0" collapsed="false">
      <c r="A75" s="18"/>
      <c r="B75" s="74" t="s">
        <v>14</v>
      </c>
      <c r="C75" s="75" t="n">
        <f aca="false">SUM(C58:C71)</f>
        <v>12175</v>
      </c>
      <c r="D75" s="20"/>
      <c r="E75" s="21"/>
      <c r="F75" s="21"/>
      <c r="G75" s="21"/>
      <c r="H75" s="21"/>
      <c r="I75" s="22"/>
      <c r="J75" s="23"/>
      <c r="K75" s="21"/>
      <c r="L75" s="21"/>
      <c r="M75" s="21"/>
      <c r="N75" s="21"/>
      <c r="O75" s="21"/>
      <c r="P75" s="24"/>
      <c r="Q75" s="23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5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  <c r="IQ75" s="26"/>
      <c r="IR75" s="26"/>
      <c r="IS75" s="26"/>
      <c r="IT75" s="26"/>
      <c r="IU75" s="26"/>
      <c r="IV75" s="26"/>
      <c r="IW75" s="26"/>
    </row>
    <row r="76" customFormat="false" ht="15.95" hidden="false" customHeight="true" outlineLevel="0" collapsed="false">
      <c r="A76" s="18"/>
      <c r="B76" s="42"/>
      <c r="C76" s="18" t="n">
        <f aca="false">SUM(E74:AI74)/31</f>
        <v>11447.4335590968</v>
      </c>
      <c r="D76" s="20"/>
      <c r="E76" s="21"/>
      <c r="F76" s="21"/>
      <c r="G76" s="21"/>
      <c r="H76" s="21"/>
      <c r="I76" s="22"/>
      <c r="J76" s="23"/>
      <c r="K76" s="21"/>
      <c r="L76" s="21"/>
      <c r="M76" s="21"/>
      <c r="N76" s="21"/>
      <c r="O76" s="21"/>
      <c r="P76" s="24"/>
      <c r="Q76" s="23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5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  <c r="IP76" s="26"/>
      <c r="IQ76" s="26"/>
      <c r="IR76" s="26"/>
      <c r="IS76" s="26"/>
      <c r="IT76" s="26"/>
      <c r="IU76" s="26"/>
      <c r="IV76" s="26"/>
      <c r="IW76" s="26"/>
    </row>
    <row r="77" customFormat="false" ht="15.95" hidden="false" customHeight="true" outlineLevel="0" collapsed="false">
      <c r="A77" s="18"/>
      <c r="B77" s="19" t="s">
        <v>55</v>
      </c>
      <c r="C77" s="18"/>
      <c r="D77" s="20"/>
      <c r="E77" s="21"/>
      <c r="F77" s="21"/>
      <c r="G77" s="21"/>
      <c r="H77" s="21"/>
      <c r="I77" s="22"/>
      <c r="J77" s="23"/>
      <c r="K77" s="21"/>
      <c r="L77" s="21"/>
      <c r="M77" s="21"/>
      <c r="N77" s="21"/>
      <c r="O77" s="21"/>
      <c r="P77" s="24"/>
      <c r="Q77" s="23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5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6"/>
      <c r="IM77" s="26"/>
      <c r="IN77" s="26"/>
      <c r="IO77" s="26"/>
      <c r="IP77" s="26"/>
      <c r="IQ77" s="26"/>
      <c r="IR77" s="26"/>
      <c r="IS77" s="26"/>
      <c r="IT77" s="26"/>
      <c r="IU77" s="26"/>
      <c r="IV77" s="26"/>
      <c r="IW77" s="26"/>
    </row>
    <row r="78" customFormat="false" ht="15.95" hidden="false" customHeight="true" outlineLevel="0" collapsed="false">
      <c r="A78" s="27" t="n">
        <v>1</v>
      </c>
      <c r="B78" s="28" t="s">
        <v>56</v>
      </c>
      <c r="C78" s="27" t="n">
        <v>764</v>
      </c>
      <c r="D78" s="29"/>
      <c r="E78" s="30" t="n">
        <v>1</v>
      </c>
      <c r="F78" s="30" t="n">
        <v>1</v>
      </c>
      <c r="G78" s="30" t="n">
        <v>1</v>
      </c>
      <c r="H78" s="30" t="n">
        <v>1</v>
      </c>
      <c r="I78" s="31" t="n">
        <v>1</v>
      </c>
      <c r="J78" s="32" t="n">
        <v>1</v>
      </c>
      <c r="K78" s="30" t="n">
        <v>1</v>
      </c>
      <c r="L78" s="30" t="n">
        <v>1</v>
      </c>
      <c r="M78" s="30" t="n">
        <v>1</v>
      </c>
      <c r="N78" s="30" t="n">
        <v>1</v>
      </c>
      <c r="O78" s="30" t="n">
        <v>1</v>
      </c>
      <c r="P78" s="33" t="n">
        <v>1</v>
      </c>
      <c r="Q78" s="32" t="n">
        <v>1</v>
      </c>
      <c r="R78" s="30" t="n">
        <v>1</v>
      </c>
      <c r="S78" s="30" t="n">
        <v>1</v>
      </c>
      <c r="T78" s="30" t="n">
        <v>1</v>
      </c>
      <c r="U78" s="30" t="n">
        <v>1</v>
      </c>
      <c r="V78" s="30" t="n">
        <v>1</v>
      </c>
      <c r="W78" s="30" t="n">
        <v>1</v>
      </c>
      <c r="X78" s="30" t="n">
        <v>1</v>
      </c>
      <c r="Y78" s="30" t="n">
        <v>1</v>
      </c>
      <c r="Z78" s="30" t="n">
        <v>1</v>
      </c>
      <c r="AA78" s="30" t="n">
        <v>1</v>
      </c>
      <c r="AB78" s="30" t="n">
        <v>1</v>
      </c>
      <c r="AC78" s="30" t="n">
        <v>1</v>
      </c>
      <c r="AD78" s="30" t="n">
        <v>1</v>
      </c>
      <c r="AE78" s="30" t="n">
        <v>1</v>
      </c>
      <c r="AF78" s="30" t="n">
        <v>1</v>
      </c>
      <c r="AG78" s="30" t="n">
        <v>1</v>
      </c>
      <c r="AH78" s="30" t="n">
        <v>1</v>
      </c>
      <c r="AI78" s="34" t="n">
        <v>1</v>
      </c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  <c r="IJ78" s="26"/>
      <c r="IK78" s="26"/>
      <c r="IL78" s="26"/>
      <c r="IM78" s="26"/>
      <c r="IN78" s="26"/>
      <c r="IO78" s="26"/>
      <c r="IP78" s="26"/>
      <c r="IQ78" s="26"/>
      <c r="IR78" s="26"/>
      <c r="IS78" s="26"/>
      <c r="IT78" s="26"/>
      <c r="IU78" s="26"/>
      <c r="IV78" s="26"/>
      <c r="IW78" s="26"/>
    </row>
    <row r="79" customFormat="false" ht="15.95" hidden="false" customHeight="true" outlineLevel="0" collapsed="false">
      <c r="A79" s="27" t="n">
        <f aca="false">+A78+1</f>
        <v>2</v>
      </c>
      <c r="B79" s="28" t="s">
        <v>57</v>
      </c>
      <c r="C79" s="27" t="n">
        <v>538</v>
      </c>
      <c r="D79" s="29"/>
      <c r="E79" s="30" t="n">
        <v>1</v>
      </c>
      <c r="F79" s="30" t="n">
        <v>1</v>
      </c>
      <c r="G79" s="30" t="n">
        <v>1</v>
      </c>
      <c r="H79" s="30" t="n">
        <v>1</v>
      </c>
      <c r="I79" s="31" t="n">
        <v>1</v>
      </c>
      <c r="J79" s="32" t="n">
        <v>1</v>
      </c>
      <c r="K79" s="30" t="n">
        <v>1</v>
      </c>
      <c r="L79" s="30" t="n">
        <v>1</v>
      </c>
      <c r="M79" s="30" t="n">
        <v>1</v>
      </c>
      <c r="N79" s="30" t="n">
        <v>1</v>
      </c>
      <c r="O79" s="30" t="n">
        <v>1</v>
      </c>
      <c r="P79" s="33" t="n">
        <v>1</v>
      </c>
      <c r="Q79" s="32" t="n">
        <v>1</v>
      </c>
      <c r="R79" s="30" t="n">
        <v>1</v>
      </c>
      <c r="S79" s="30" t="n">
        <v>1</v>
      </c>
      <c r="T79" s="30" t="n">
        <v>1</v>
      </c>
      <c r="U79" s="30" t="n">
        <v>1</v>
      </c>
      <c r="V79" s="30" t="n">
        <v>1</v>
      </c>
      <c r="W79" s="30" t="n">
        <v>1</v>
      </c>
      <c r="X79" s="30" t="n">
        <v>1</v>
      </c>
      <c r="Y79" s="30" t="n">
        <v>1</v>
      </c>
      <c r="Z79" s="30" t="n">
        <v>1</v>
      </c>
      <c r="AA79" s="30" t="n">
        <v>1</v>
      </c>
      <c r="AB79" s="30" t="n">
        <v>1</v>
      </c>
      <c r="AC79" s="30" t="n">
        <v>1</v>
      </c>
      <c r="AD79" s="30" t="n">
        <v>1</v>
      </c>
      <c r="AE79" s="30" t="n">
        <v>1</v>
      </c>
      <c r="AF79" s="30" t="n">
        <v>1</v>
      </c>
      <c r="AG79" s="30" t="n">
        <v>1</v>
      </c>
      <c r="AH79" s="30" t="n">
        <v>1</v>
      </c>
      <c r="AI79" s="34" t="n">
        <v>1</v>
      </c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  <c r="IJ79" s="26"/>
      <c r="IK79" s="26"/>
      <c r="IL79" s="26"/>
      <c r="IM79" s="26"/>
      <c r="IN79" s="26"/>
      <c r="IO79" s="26"/>
      <c r="IP79" s="26"/>
      <c r="IQ79" s="26"/>
      <c r="IR79" s="26"/>
      <c r="IS79" s="26"/>
      <c r="IT79" s="26"/>
      <c r="IU79" s="26"/>
      <c r="IV79" s="26"/>
      <c r="IW79" s="26"/>
    </row>
    <row r="80" customFormat="false" ht="15.95" hidden="false" customHeight="true" outlineLevel="0" collapsed="false">
      <c r="A80" s="27" t="n">
        <f aca="false">+A79+1</f>
        <v>3</v>
      </c>
      <c r="B80" s="28" t="s">
        <v>58</v>
      </c>
      <c r="C80" s="27" t="n">
        <v>478</v>
      </c>
      <c r="D80" s="29"/>
      <c r="E80" s="30" t="n">
        <v>1</v>
      </c>
      <c r="F80" s="30" t="n">
        <v>1</v>
      </c>
      <c r="G80" s="30" t="n">
        <v>1</v>
      </c>
      <c r="H80" s="30" t="n">
        <v>1</v>
      </c>
      <c r="I80" s="31" t="n">
        <v>1</v>
      </c>
      <c r="J80" s="32" t="n">
        <v>1</v>
      </c>
      <c r="K80" s="30" t="n">
        <v>1</v>
      </c>
      <c r="L80" s="30" t="n">
        <v>1</v>
      </c>
      <c r="M80" s="30" t="n">
        <v>1</v>
      </c>
      <c r="N80" s="30" t="n">
        <v>1</v>
      </c>
      <c r="O80" s="30" t="n">
        <v>1</v>
      </c>
      <c r="P80" s="33" t="n">
        <v>1</v>
      </c>
      <c r="Q80" s="32" t="n">
        <v>1</v>
      </c>
      <c r="R80" s="30" t="n">
        <v>1</v>
      </c>
      <c r="S80" s="30" t="n">
        <v>1</v>
      </c>
      <c r="T80" s="30" t="n">
        <v>1</v>
      </c>
      <c r="U80" s="30" t="n">
        <v>1</v>
      </c>
      <c r="V80" s="30" t="n">
        <v>1</v>
      </c>
      <c r="W80" s="30" t="n">
        <v>1</v>
      </c>
      <c r="X80" s="30" t="n">
        <v>1</v>
      </c>
      <c r="Y80" s="30" t="n">
        <v>1</v>
      </c>
      <c r="Z80" s="30" t="n">
        <v>1</v>
      </c>
      <c r="AA80" s="30" t="n">
        <v>1</v>
      </c>
      <c r="AB80" s="30" t="n">
        <v>1</v>
      </c>
      <c r="AC80" s="30" t="n">
        <v>1</v>
      </c>
      <c r="AD80" s="30" t="n">
        <v>1</v>
      </c>
      <c r="AE80" s="30" t="n">
        <v>1</v>
      </c>
      <c r="AF80" s="30" t="n">
        <v>1</v>
      </c>
      <c r="AG80" s="30" t="n">
        <v>1</v>
      </c>
      <c r="AH80" s="30" t="n">
        <v>1</v>
      </c>
      <c r="AI80" s="34" t="n">
        <v>1</v>
      </c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6"/>
      <c r="IM80" s="26"/>
      <c r="IN80" s="26"/>
      <c r="IO80" s="26"/>
      <c r="IP80" s="26"/>
      <c r="IQ80" s="26"/>
      <c r="IR80" s="26"/>
      <c r="IS80" s="26"/>
      <c r="IT80" s="26"/>
      <c r="IU80" s="26"/>
      <c r="IV80" s="26"/>
      <c r="IW80" s="26"/>
    </row>
    <row r="81" customFormat="false" ht="15.95" hidden="false" customHeight="true" outlineLevel="0" collapsed="false">
      <c r="A81" s="27" t="n">
        <f aca="false">+A80+1</f>
        <v>4</v>
      </c>
      <c r="B81" s="28" t="s">
        <v>59</v>
      </c>
      <c r="C81" s="27" t="n">
        <v>600</v>
      </c>
      <c r="D81" s="29"/>
      <c r="E81" s="30" t="n">
        <v>1</v>
      </c>
      <c r="F81" s="30" t="n">
        <v>1</v>
      </c>
      <c r="G81" s="30" t="n">
        <v>1</v>
      </c>
      <c r="H81" s="30" t="n">
        <v>1</v>
      </c>
      <c r="I81" s="31" t="n">
        <v>1</v>
      </c>
      <c r="J81" s="32" t="n">
        <v>1</v>
      </c>
      <c r="K81" s="30" t="n">
        <v>1</v>
      </c>
      <c r="L81" s="30" t="n">
        <v>1</v>
      </c>
      <c r="M81" s="30" t="n">
        <v>1</v>
      </c>
      <c r="N81" s="30" t="n">
        <v>1</v>
      </c>
      <c r="O81" s="30" t="n">
        <v>1</v>
      </c>
      <c r="P81" s="33" t="n">
        <v>1</v>
      </c>
      <c r="Q81" s="32" t="n">
        <v>1</v>
      </c>
      <c r="R81" s="30" t="n">
        <v>1</v>
      </c>
      <c r="S81" s="30" t="n">
        <v>1</v>
      </c>
      <c r="T81" s="30" t="n">
        <v>1</v>
      </c>
      <c r="U81" s="30" t="n">
        <v>1</v>
      </c>
      <c r="V81" s="30" t="n">
        <v>1</v>
      </c>
      <c r="W81" s="30" t="n">
        <v>1</v>
      </c>
      <c r="X81" s="30" t="n">
        <v>1</v>
      </c>
      <c r="Y81" s="30" t="n">
        <v>1</v>
      </c>
      <c r="Z81" s="30" t="n">
        <v>1</v>
      </c>
      <c r="AA81" s="30" t="n">
        <v>1</v>
      </c>
      <c r="AB81" s="30" t="n">
        <v>1</v>
      </c>
      <c r="AC81" s="30" t="n">
        <v>1</v>
      </c>
      <c r="AD81" s="30" t="n">
        <v>1</v>
      </c>
      <c r="AE81" s="30" t="n">
        <v>1</v>
      </c>
      <c r="AF81" s="30" t="n">
        <v>1</v>
      </c>
      <c r="AG81" s="30" t="n">
        <v>1</v>
      </c>
      <c r="AH81" s="30" t="n">
        <v>1</v>
      </c>
      <c r="AI81" s="34" t="n">
        <v>1</v>
      </c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  <c r="IJ81" s="26"/>
      <c r="IK81" s="26"/>
      <c r="IL81" s="26"/>
      <c r="IM81" s="26"/>
      <c r="IN81" s="26"/>
      <c r="IO81" s="26"/>
      <c r="IP81" s="26"/>
      <c r="IQ81" s="26"/>
      <c r="IR81" s="26"/>
      <c r="IS81" s="26"/>
      <c r="IT81" s="26"/>
      <c r="IU81" s="26"/>
      <c r="IV81" s="26"/>
      <c r="IW81" s="26"/>
    </row>
    <row r="82" customFormat="false" ht="15.95" hidden="false" customHeight="true" outlineLevel="0" collapsed="false">
      <c r="A82" s="35" t="n">
        <f aca="false">+A81+1</f>
        <v>5</v>
      </c>
      <c r="B82" s="36" t="s">
        <v>60</v>
      </c>
      <c r="C82" s="35" t="n">
        <v>540</v>
      </c>
      <c r="D82" s="37"/>
      <c r="E82" s="38" t="n">
        <v>1</v>
      </c>
      <c r="F82" s="38" t="n">
        <v>0</v>
      </c>
      <c r="G82" s="38" t="n">
        <v>0</v>
      </c>
      <c r="H82" s="38" t="n">
        <v>0</v>
      </c>
      <c r="I82" s="39" t="n">
        <v>0</v>
      </c>
      <c r="J82" s="40" t="n">
        <v>0</v>
      </c>
      <c r="K82" s="38" t="n">
        <v>0</v>
      </c>
      <c r="L82" s="38" t="n">
        <v>0</v>
      </c>
      <c r="M82" s="38" t="n">
        <v>0</v>
      </c>
      <c r="N82" s="38" t="n">
        <v>0</v>
      </c>
      <c r="O82" s="38" t="n">
        <v>0</v>
      </c>
      <c r="P82" s="41" t="n">
        <v>0</v>
      </c>
      <c r="Q82" s="40" t="n">
        <v>0</v>
      </c>
      <c r="R82" s="38" t="n">
        <v>0.2</v>
      </c>
      <c r="S82" s="38" t="n">
        <v>0.5</v>
      </c>
      <c r="T82" s="38" t="n">
        <v>0.9</v>
      </c>
      <c r="U82" s="30" t="n">
        <v>1</v>
      </c>
      <c r="V82" s="30" t="n">
        <v>1</v>
      </c>
      <c r="W82" s="30" t="n">
        <v>1</v>
      </c>
      <c r="X82" s="30" t="n">
        <v>1</v>
      </c>
      <c r="Y82" s="30" t="n">
        <v>1</v>
      </c>
      <c r="Z82" s="30" t="n">
        <v>1</v>
      </c>
      <c r="AA82" s="30" t="n">
        <v>1</v>
      </c>
      <c r="AB82" s="30" t="n">
        <v>1</v>
      </c>
      <c r="AC82" s="30" t="n">
        <v>1</v>
      </c>
      <c r="AD82" s="30" t="n">
        <v>1</v>
      </c>
      <c r="AE82" s="30" t="n">
        <v>1</v>
      </c>
      <c r="AF82" s="30" t="n">
        <v>1</v>
      </c>
      <c r="AG82" s="30" t="n">
        <v>1</v>
      </c>
      <c r="AH82" s="30" t="n">
        <v>1</v>
      </c>
      <c r="AI82" s="34" t="n">
        <v>1</v>
      </c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</row>
    <row r="83" customFormat="false" ht="15.95" hidden="false" customHeight="true" outlineLevel="0" collapsed="false">
      <c r="A83" s="76" t="n">
        <f aca="false">+A82+1</f>
        <v>6</v>
      </c>
      <c r="B83" s="77" t="s">
        <v>61</v>
      </c>
      <c r="C83" s="76" t="n">
        <v>540</v>
      </c>
      <c r="D83" s="78"/>
      <c r="E83" s="79" t="n">
        <v>1</v>
      </c>
      <c r="F83" s="79" t="n">
        <v>1</v>
      </c>
      <c r="G83" s="79" t="n">
        <v>1</v>
      </c>
      <c r="H83" s="79" t="n">
        <v>1</v>
      </c>
      <c r="I83" s="80" t="n">
        <v>1</v>
      </c>
      <c r="J83" s="81" t="n">
        <v>1</v>
      </c>
      <c r="K83" s="80" t="n">
        <v>1</v>
      </c>
      <c r="L83" s="80" t="n">
        <v>1</v>
      </c>
      <c r="M83" s="80" t="n">
        <v>1</v>
      </c>
      <c r="N83" s="80" t="n">
        <v>1</v>
      </c>
      <c r="O83" s="80" t="n">
        <v>1</v>
      </c>
      <c r="P83" s="82" t="n">
        <v>1</v>
      </c>
      <c r="Q83" s="91" t="n">
        <v>1</v>
      </c>
      <c r="R83" s="80" t="n">
        <v>1</v>
      </c>
      <c r="S83" s="80" t="n">
        <v>1</v>
      </c>
      <c r="T83" s="80" t="n">
        <v>1</v>
      </c>
      <c r="U83" s="80" t="n">
        <v>1</v>
      </c>
      <c r="V83" s="80" t="n">
        <v>1</v>
      </c>
      <c r="W83" s="80" t="n">
        <v>1</v>
      </c>
      <c r="X83" s="80" t="n">
        <v>1</v>
      </c>
      <c r="Y83" s="80" t="n">
        <v>1</v>
      </c>
      <c r="Z83" s="80" t="n">
        <v>1</v>
      </c>
      <c r="AA83" s="80" t="n">
        <v>1</v>
      </c>
      <c r="AB83" s="80" t="n">
        <v>1</v>
      </c>
      <c r="AC83" s="80" t="n">
        <v>1</v>
      </c>
      <c r="AD83" s="80" t="n">
        <v>1</v>
      </c>
      <c r="AE83" s="80" t="n">
        <v>1</v>
      </c>
      <c r="AF83" s="80" t="n">
        <v>1</v>
      </c>
      <c r="AG83" s="80" t="n">
        <v>1</v>
      </c>
      <c r="AH83" s="80" t="n">
        <v>1</v>
      </c>
      <c r="AI83" s="83" t="n">
        <v>1</v>
      </c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  <c r="HX83" s="26"/>
      <c r="HY83" s="26"/>
      <c r="HZ83" s="26"/>
      <c r="IA83" s="26"/>
      <c r="IB83" s="26"/>
      <c r="IC83" s="26"/>
      <c r="ID83" s="26"/>
      <c r="IE83" s="26"/>
      <c r="IF83" s="26"/>
      <c r="IG83" s="26"/>
      <c r="IH83" s="26"/>
      <c r="II83" s="26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</row>
    <row r="84" customFormat="false" ht="15.95" hidden="false" customHeight="true" outlineLevel="0" collapsed="false">
      <c r="A84" s="52"/>
      <c r="B84" s="53" t="s">
        <v>11</v>
      </c>
      <c r="C84" s="54"/>
      <c r="D84" s="55"/>
      <c r="E84" s="56" t="n">
        <f aca="false">(E78*$C78)+(E79*$C79)+(E80*$C80)+(E81*$C81)+(E82*$C82)+(E83*$C83)</f>
        <v>3460</v>
      </c>
      <c r="F84" s="56" t="n">
        <f aca="false">(F78*$C78)+(F79*$C79)+(F80*$C80)+(F81*$C81)+(F82*$C82)+(F83*$C83)</f>
        <v>2920</v>
      </c>
      <c r="G84" s="56" t="n">
        <f aca="false">(G78*$C78)+(G79*$C79)+(G80*$C80)+(G81*$C81)+(G82*$C82)+(G83*$C83)</f>
        <v>2920</v>
      </c>
      <c r="H84" s="56" t="n">
        <f aca="false">(H78*$C78)+(H79*$C79)+(H80*$C80)+(H81*$C81)+(H82*$C82)+(H83*$C83)</f>
        <v>2920</v>
      </c>
      <c r="I84" s="57" t="n">
        <f aca="false">(I78*$C78)+(I79*$C79)+(I80*$C80)+(I81*$C81)+(I82*$C82)+(I83*$C83)</f>
        <v>2920</v>
      </c>
      <c r="J84" s="58" t="n">
        <f aca="false">(J78*$C78)+(J79*$C79)+(J80*$C80)+(J81*$C81)+(J82*$C82)+(J83*$C83)</f>
        <v>2920</v>
      </c>
      <c r="K84" s="56" t="n">
        <f aca="false">(K78*$C78)+(K79*$C79)+(K80*$C80)+(K81*$C81)+(K82*$C82)+(K83*$C83)</f>
        <v>2920</v>
      </c>
      <c r="L84" s="56" t="n">
        <f aca="false">(L78*$C78)+(L79*$C79)+(L80*$C80)+(L81*$C81)+(L82*$C82)+(L83*$C83)</f>
        <v>2920</v>
      </c>
      <c r="M84" s="56" t="n">
        <f aca="false">(M78*$C78)+(M79*$C79)+(M80*$C80)+(M81*$C81)+(M82*$C82)+(M83*$C83)</f>
        <v>2920</v>
      </c>
      <c r="N84" s="56" t="n">
        <f aca="false">(N78*$C78)+(N79*$C79)+(N80*$C80)+(N81*$C81)+(N82*$C82)+(N83*$C83)</f>
        <v>2920</v>
      </c>
      <c r="O84" s="56" t="n">
        <f aca="false">(O78*$C78)+(O79*$C79)+(O80*$C80)+(O81*$C81)+(O82*$C82)+(O83*$C83)</f>
        <v>2920</v>
      </c>
      <c r="P84" s="59" t="n">
        <f aca="false">(P78*$C78)+(P79*$C79)+(P80*$C80)+(P81*$C81)+(P82*$C82)+(P83*$C83)</f>
        <v>2920</v>
      </c>
      <c r="Q84" s="58" t="n">
        <f aca="false">(Q78*$C78)+(Q79*$C79)+(Q80*$C80)+(Q81*$C81)+(Q82*$C82)+(Q83*$C83)</f>
        <v>2920</v>
      </c>
      <c r="R84" s="56" t="n">
        <f aca="false">(R78*$C78)+(R79*$C79)+(R80*$C80)+(R81*$C81)+(R82*$C82)+(R83*$C83)</f>
        <v>3028</v>
      </c>
      <c r="S84" s="56" t="n">
        <f aca="false">(S78*$C78)+(S79*$C79)+(S80*$C80)+(S81*$C81)+(S82*$C82)+(S83*$C83)</f>
        <v>3190</v>
      </c>
      <c r="T84" s="56" t="n">
        <f aca="false">(T78*$C78)+(T79*$C79)+(T80*$C80)+(T81*$C81)+(T82*$C82)+(T83*$C83)</f>
        <v>3406</v>
      </c>
      <c r="U84" s="56" t="n">
        <f aca="false">(U78*$C78)+(U79*$C79)+(U80*$C80)+(U81*$C81)+(U82*$C82)+(U83*$C83)</f>
        <v>3460</v>
      </c>
      <c r="V84" s="56" t="n">
        <f aca="false">(V78*$C78)+(V79*$C79)+(V80*$C80)+(V81*$C81)+(V82*$C82)+(V83*$C83)</f>
        <v>3460</v>
      </c>
      <c r="W84" s="56" t="n">
        <f aca="false">(W78*$C78)+(W79*$C79)+(W80*$C80)+(W81*$C81)+(W82*$C82)+(W83*$C83)</f>
        <v>3460</v>
      </c>
      <c r="X84" s="56" t="n">
        <f aca="false">(X78*$C78)+(X79*$C79)+(X80*$C80)+(X81*$C81)+(X82*$C82)+(X83*$C83)</f>
        <v>3460</v>
      </c>
      <c r="Y84" s="56" t="n">
        <f aca="false">(Y78*$C78)+(Y79*$C79)+(Y80*$C80)+(Y81*$C81)+(Y82*$C82)+(Y83*$C83)</f>
        <v>3460</v>
      </c>
      <c r="Z84" s="56" t="n">
        <f aca="false">(Z78*$C78)+(Z79*$C79)+(Z80*$C80)+(Z81*$C81)+(Z82*$C82)+(Z83*$C83)</f>
        <v>3460</v>
      </c>
      <c r="AA84" s="56" t="n">
        <f aca="false">(AA78*$C78)+(AA79*$C79)+(AA80*$C80)+(AA81*$C81)+(AA82*$C82)+(AA83*$C83)</f>
        <v>3460</v>
      </c>
      <c r="AB84" s="56" t="n">
        <f aca="false">(AB78*$C78)+(AB79*$C79)+(AB80*$C80)+(AB81*$C81)+(AB82*$C82)+(AB83*$C83)</f>
        <v>3460</v>
      </c>
      <c r="AC84" s="56" t="n">
        <f aca="false">(AC78*$C78)+(AC79*$C79)+(AC80*$C80)+(AC81*$C81)+(AC82*$C82)+(AC83*$C83)</f>
        <v>3460</v>
      </c>
      <c r="AD84" s="56" t="n">
        <f aca="false">(AD78*$C78)+(AD79*$C79)+(AD80*$C80)+(AD81*$C81)+(AD82*$C82)+(AD83*$C83)</f>
        <v>3460</v>
      </c>
      <c r="AE84" s="56" t="n">
        <f aca="false">(AE78*$C78)+(AE79*$C79)+(AE80*$C80)+(AE81*$C81)+(AE82*$C82)+(AE83*$C83)</f>
        <v>3460</v>
      </c>
      <c r="AF84" s="56" t="n">
        <f aca="false">(AF78*$C78)+(AF79*$C79)+(AF80*$C80)+(AF81*$C81)+(AF82*$C82)+(AF83*$C83)</f>
        <v>3460</v>
      </c>
      <c r="AG84" s="56" t="n">
        <f aca="false">(AG78*$C78)+(AG79*$C79)+(AG80*$C80)+(AG81*$C81)+(AG82*$C82)+(AG83*$C83)</f>
        <v>3460</v>
      </c>
      <c r="AH84" s="56" t="n">
        <f aca="false">(AH78*$C78)+(AH79*$C79)+(AH80*$C80)+(AH81*$C81)+(AH82*$C82)+(AH83*$C83)</f>
        <v>3460</v>
      </c>
      <c r="AI84" s="60" t="n">
        <f aca="false">(AI78*$C78)+(AI79*$C79)+(AI80*$C80)+(AI81*$C81)+(AI82*$C82)+(AI83*$C83)</f>
        <v>3460</v>
      </c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  <c r="IJ84" s="26"/>
      <c r="IK84" s="26"/>
      <c r="IL84" s="26"/>
      <c r="IM84" s="26"/>
      <c r="IN84" s="26"/>
      <c r="IO84" s="26"/>
      <c r="IP84" s="26"/>
      <c r="IQ84" s="26"/>
      <c r="IR84" s="26"/>
      <c r="IS84" s="26"/>
      <c r="IT84" s="26"/>
      <c r="IU84" s="26"/>
      <c r="IV84" s="26"/>
      <c r="IW84" s="26"/>
    </row>
    <row r="85" customFormat="false" ht="15.95" hidden="false" customHeight="true" outlineLevel="0" collapsed="false">
      <c r="A85" s="61"/>
      <c r="B85" s="62" t="s">
        <v>12</v>
      </c>
      <c r="C85" s="63" t="n">
        <v>0.05</v>
      </c>
      <c r="D85" s="64"/>
      <c r="E85" s="56"/>
      <c r="F85" s="56"/>
      <c r="G85" s="56"/>
      <c r="H85" s="56"/>
      <c r="I85" s="57"/>
      <c r="J85" s="58"/>
      <c r="K85" s="56"/>
      <c r="L85" s="56"/>
      <c r="M85" s="56"/>
      <c r="N85" s="56"/>
      <c r="O85" s="56"/>
      <c r="P85" s="59"/>
      <c r="Q85" s="58" t="n">
        <f aca="false">Q84*$C85</f>
        <v>146</v>
      </c>
      <c r="R85" s="56" t="n">
        <f aca="false">R84*$C85</f>
        <v>151.4</v>
      </c>
      <c r="S85" s="56" t="n">
        <f aca="false">S84*$C85</f>
        <v>159.5</v>
      </c>
      <c r="T85" s="56" t="n">
        <f aca="false">T84*$C85</f>
        <v>170.3</v>
      </c>
      <c r="U85" s="56" t="n">
        <f aca="false">U84*$C85</f>
        <v>173</v>
      </c>
      <c r="V85" s="56" t="n">
        <f aca="false">V84*$C85</f>
        <v>173</v>
      </c>
      <c r="W85" s="56" t="n">
        <f aca="false">W84*$C85</f>
        <v>173</v>
      </c>
      <c r="X85" s="56" t="n">
        <f aca="false">X84*$C85</f>
        <v>173</v>
      </c>
      <c r="Y85" s="56" t="n">
        <f aca="false">Y84*$C85</f>
        <v>173</v>
      </c>
      <c r="Z85" s="56" t="n">
        <f aca="false">Z84*$C85</f>
        <v>173</v>
      </c>
      <c r="AA85" s="56" t="n">
        <f aca="false">AA84*$C85</f>
        <v>173</v>
      </c>
      <c r="AB85" s="56" t="n">
        <f aca="false">AB84*$C85</f>
        <v>173</v>
      </c>
      <c r="AC85" s="56" t="n">
        <f aca="false">AC84*$C85</f>
        <v>173</v>
      </c>
      <c r="AD85" s="56" t="n">
        <f aca="false">AD84*$C85</f>
        <v>173</v>
      </c>
      <c r="AE85" s="56" t="n">
        <f aca="false">AE84*$C85</f>
        <v>173</v>
      </c>
      <c r="AF85" s="56" t="n">
        <f aca="false">AF84*$C85</f>
        <v>173</v>
      </c>
      <c r="AG85" s="56" t="n">
        <f aca="false">AG84*$C85</f>
        <v>173</v>
      </c>
      <c r="AH85" s="56" t="n">
        <f aca="false">AH84*$C85</f>
        <v>173</v>
      </c>
      <c r="AI85" s="60" t="n">
        <f aca="false">AI84*$C85</f>
        <v>173</v>
      </c>
      <c r="AJ85" s="65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66"/>
      <c r="DT85" s="66"/>
      <c r="DU85" s="66"/>
      <c r="DV85" s="66"/>
      <c r="DW85" s="66"/>
      <c r="DX85" s="66"/>
      <c r="DY85" s="66"/>
      <c r="DZ85" s="66"/>
      <c r="EA85" s="66"/>
      <c r="EB85" s="66"/>
      <c r="EC85" s="66"/>
      <c r="ED85" s="66"/>
      <c r="EE85" s="66"/>
      <c r="EF85" s="66"/>
      <c r="EG85" s="66"/>
      <c r="EH85" s="66"/>
      <c r="EI85" s="66"/>
      <c r="EJ85" s="66"/>
      <c r="EK85" s="66"/>
      <c r="EL85" s="66"/>
      <c r="EM85" s="66"/>
      <c r="EN85" s="66"/>
      <c r="EO85" s="66"/>
      <c r="EP85" s="66"/>
      <c r="EQ85" s="66"/>
      <c r="ER85" s="66"/>
      <c r="ES85" s="66"/>
      <c r="ET85" s="66"/>
      <c r="EU85" s="66"/>
      <c r="EV85" s="66"/>
      <c r="EW85" s="66"/>
      <c r="EX85" s="66"/>
      <c r="EY85" s="66"/>
      <c r="EZ85" s="66"/>
      <c r="FA85" s="66"/>
      <c r="FB85" s="66"/>
      <c r="FC85" s="66"/>
      <c r="FD85" s="66"/>
      <c r="FE85" s="66"/>
      <c r="FF85" s="66"/>
      <c r="FG85" s="66"/>
      <c r="FH85" s="66"/>
      <c r="FI85" s="66"/>
      <c r="FJ85" s="66"/>
      <c r="FK85" s="66"/>
      <c r="FL85" s="66"/>
      <c r="FM85" s="66"/>
      <c r="FN85" s="66"/>
      <c r="FO85" s="66"/>
      <c r="FP85" s="66"/>
      <c r="FQ85" s="66"/>
      <c r="FR85" s="66"/>
      <c r="FS85" s="66"/>
      <c r="FT85" s="66"/>
      <c r="FU85" s="66"/>
      <c r="FV85" s="66"/>
      <c r="FW85" s="66"/>
      <c r="FX85" s="66"/>
      <c r="FY85" s="66"/>
      <c r="FZ85" s="66"/>
      <c r="GA85" s="66"/>
      <c r="GB85" s="66"/>
      <c r="GC85" s="66"/>
      <c r="GD85" s="66"/>
      <c r="GE85" s="66"/>
      <c r="GF85" s="66"/>
      <c r="GG85" s="66"/>
      <c r="GH85" s="66"/>
      <c r="GI85" s="66"/>
      <c r="GJ85" s="66"/>
      <c r="GK85" s="66"/>
      <c r="GL85" s="66"/>
      <c r="GM85" s="66"/>
      <c r="GN85" s="66"/>
      <c r="GO85" s="66"/>
      <c r="GP85" s="66"/>
      <c r="GQ85" s="66"/>
      <c r="GR85" s="66"/>
      <c r="GS85" s="66"/>
      <c r="GT85" s="66"/>
      <c r="GU85" s="66"/>
      <c r="GV85" s="66"/>
      <c r="GW85" s="66"/>
      <c r="GX85" s="66"/>
      <c r="GY85" s="66"/>
      <c r="GZ85" s="66"/>
      <c r="HA85" s="66"/>
      <c r="HB85" s="66"/>
      <c r="HC85" s="66"/>
      <c r="HD85" s="66"/>
      <c r="HE85" s="66"/>
      <c r="HF85" s="66"/>
      <c r="HG85" s="66"/>
      <c r="HH85" s="66"/>
      <c r="HI85" s="66"/>
      <c r="HJ85" s="66"/>
      <c r="HK85" s="66"/>
      <c r="HL85" s="66"/>
      <c r="HM85" s="66"/>
      <c r="HN85" s="66"/>
      <c r="HO85" s="66"/>
      <c r="HP85" s="66"/>
      <c r="HQ85" s="66"/>
      <c r="HR85" s="66"/>
      <c r="HS85" s="66"/>
      <c r="HT85" s="66"/>
      <c r="HU85" s="66"/>
      <c r="HV85" s="66"/>
      <c r="HW85" s="66"/>
      <c r="HX85" s="66"/>
      <c r="HY85" s="66"/>
      <c r="HZ85" s="66"/>
      <c r="IA85" s="66"/>
      <c r="IB85" s="66"/>
      <c r="IC85" s="66"/>
      <c r="ID85" s="66"/>
      <c r="IE85" s="66"/>
      <c r="IF85" s="66"/>
      <c r="IG85" s="66"/>
      <c r="IH85" s="66"/>
      <c r="II85" s="66"/>
      <c r="IJ85" s="66"/>
      <c r="IK85" s="66"/>
      <c r="IL85" s="66"/>
      <c r="IM85" s="66"/>
      <c r="IN85" s="66"/>
      <c r="IO85" s="66"/>
      <c r="IP85" s="66"/>
      <c r="IQ85" s="66"/>
      <c r="IR85" s="66"/>
      <c r="IS85" s="66"/>
      <c r="IT85" s="66"/>
      <c r="IU85" s="66"/>
      <c r="IV85" s="66"/>
      <c r="IW85" s="66"/>
    </row>
    <row r="86" customFormat="false" ht="15.95" hidden="false" customHeight="true" outlineLevel="0" collapsed="false">
      <c r="A86" s="61"/>
      <c r="B86" s="67" t="s">
        <v>13</v>
      </c>
      <c r="C86" s="68"/>
      <c r="D86" s="64"/>
      <c r="E86" s="69" t="n">
        <f aca="false">E84-E85</f>
        <v>3460</v>
      </c>
      <c r="F86" s="69" t="n">
        <f aca="false">F84-F85</f>
        <v>2920</v>
      </c>
      <c r="G86" s="69" t="n">
        <f aca="false">G84-G85</f>
        <v>2920</v>
      </c>
      <c r="H86" s="69" t="n">
        <f aca="false">H84-H85</f>
        <v>2920</v>
      </c>
      <c r="I86" s="70" t="n">
        <f aca="false">I84-I85</f>
        <v>2920</v>
      </c>
      <c r="J86" s="71" t="n">
        <f aca="false">J84-J85</f>
        <v>2920</v>
      </c>
      <c r="K86" s="69" t="n">
        <f aca="false">K84-K85</f>
        <v>2920</v>
      </c>
      <c r="L86" s="69" t="n">
        <f aca="false">L84-L85</f>
        <v>2920</v>
      </c>
      <c r="M86" s="69" t="n">
        <f aca="false">M84-M85</f>
        <v>2920</v>
      </c>
      <c r="N86" s="69" t="n">
        <f aca="false">N84-N85</f>
        <v>2920</v>
      </c>
      <c r="O86" s="69" t="n">
        <f aca="false">O84-O85</f>
        <v>2920</v>
      </c>
      <c r="P86" s="72" t="n">
        <f aca="false">P84-P85</f>
        <v>2920</v>
      </c>
      <c r="Q86" s="71" t="n">
        <f aca="false">Q84-Q85</f>
        <v>2774</v>
      </c>
      <c r="R86" s="69" t="n">
        <f aca="false">R84-R85</f>
        <v>2876.6</v>
      </c>
      <c r="S86" s="69" t="n">
        <f aca="false">S84-S85</f>
        <v>3030.5</v>
      </c>
      <c r="T86" s="69" t="n">
        <f aca="false">T84-T85</f>
        <v>3235.7</v>
      </c>
      <c r="U86" s="69" t="n">
        <f aca="false">U84-U85</f>
        <v>3287</v>
      </c>
      <c r="V86" s="69" t="n">
        <f aca="false">V84-V85</f>
        <v>3287</v>
      </c>
      <c r="W86" s="69" t="n">
        <f aca="false">W84-W85</f>
        <v>3287</v>
      </c>
      <c r="X86" s="69" t="n">
        <f aca="false">X84-X85</f>
        <v>3287</v>
      </c>
      <c r="Y86" s="69" t="n">
        <f aca="false">Y84-Y85</f>
        <v>3287</v>
      </c>
      <c r="Z86" s="69" t="n">
        <f aca="false">Z84-Z85</f>
        <v>3287</v>
      </c>
      <c r="AA86" s="69" t="n">
        <f aca="false">AA84-AA85</f>
        <v>3287</v>
      </c>
      <c r="AB86" s="69" t="n">
        <f aca="false">AB84-AB85</f>
        <v>3287</v>
      </c>
      <c r="AC86" s="69" t="n">
        <f aca="false">AC84-AC85</f>
        <v>3287</v>
      </c>
      <c r="AD86" s="69" t="n">
        <f aca="false">AD84-AD85</f>
        <v>3287</v>
      </c>
      <c r="AE86" s="69" t="n">
        <f aca="false">AE84-AE85</f>
        <v>3287</v>
      </c>
      <c r="AF86" s="69" t="n">
        <f aca="false">AF84-AF85</f>
        <v>3287</v>
      </c>
      <c r="AG86" s="69" t="n">
        <f aca="false">AG84-AG85</f>
        <v>3287</v>
      </c>
      <c r="AH86" s="69" t="n">
        <f aca="false">AH84-AH85</f>
        <v>3287</v>
      </c>
      <c r="AI86" s="73" t="n">
        <f aca="false">AI84-AI85</f>
        <v>3287</v>
      </c>
      <c r="AJ86" s="65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66"/>
      <c r="DT86" s="66"/>
      <c r="DU86" s="66"/>
      <c r="DV86" s="66"/>
      <c r="DW86" s="66"/>
      <c r="DX86" s="66"/>
      <c r="DY86" s="66"/>
      <c r="DZ86" s="66"/>
      <c r="EA86" s="66"/>
      <c r="EB86" s="66"/>
      <c r="EC86" s="66"/>
      <c r="ED86" s="66"/>
      <c r="EE86" s="66"/>
      <c r="EF86" s="66"/>
      <c r="EG86" s="66"/>
      <c r="EH86" s="66"/>
      <c r="EI86" s="66"/>
      <c r="EJ86" s="66"/>
      <c r="EK86" s="66"/>
      <c r="EL86" s="66"/>
      <c r="EM86" s="66"/>
      <c r="EN86" s="66"/>
      <c r="EO86" s="66"/>
      <c r="EP86" s="66"/>
      <c r="EQ86" s="66"/>
      <c r="ER86" s="66"/>
      <c r="ES86" s="66"/>
      <c r="ET86" s="66"/>
      <c r="EU86" s="66"/>
      <c r="EV86" s="66"/>
      <c r="EW86" s="66"/>
      <c r="EX86" s="66"/>
      <c r="EY86" s="66"/>
      <c r="EZ86" s="66"/>
      <c r="FA86" s="66"/>
      <c r="FB86" s="66"/>
      <c r="FC86" s="66"/>
      <c r="FD86" s="66"/>
      <c r="FE86" s="66"/>
      <c r="FF86" s="66"/>
      <c r="FG86" s="66"/>
      <c r="FH86" s="66"/>
      <c r="FI86" s="66"/>
      <c r="FJ86" s="66"/>
      <c r="FK86" s="66"/>
      <c r="FL86" s="66"/>
      <c r="FM86" s="66"/>
      <c r="FN86" s="66"/>
      <c r="FO86" s="66"/>
      <c r="FP86" s="66"/>
      <c r="FQ86" s="66"/>
      <c r="FR86" s="66"/>
      <c r="FS86" s="66"/>
      <c r="FT86" s="66"/>
      <c r="FU86" s="66"/>
      <c r="FV86" s="66"/>
      <c r="FW86" s="66"/>
      <c r="FX86" s="66"/>
      <c r="FY86" s="66"/>
      <c r="FZ86" s="66"/>
      <c r="GA86" s="66"/>
      <c r="GB86" s="66"/>
      <c r="GC86" s="66"/>
      <c r="GD86" s="66"/>
      <c r="GE86" s="66"/>
      <c r="GF86" s="66"/>
      <c r="GG86" s="66"/>
      <c r="GH86" s="66"/>
      <c r="GI86" s="66"/>
      <c r="GJ86" s="66"/>
      <c r="GK86" s="66"/>
      <c r="GL86" s="66"/>
      <c r="GM86" s="66"/>
      <c r="GN86" s="66"/>
      <c r="GO86" s="66"/>
      <c r="GP86" s="66"/>
      <c r="GQ86" s="66"/>
      <c r="GR86" s="66"/>
      <c r="GS86" s="66"/>
      <c r="GT86" s="66"/>
      <c r="GU86" s="66"/>
      <c r="GV86" s="66"/>
      <c r="GW86" s="66"/>
      <c r="GX86" s="66"/>
      <c r="GY86" s="66"/>
      <c r="GZ86" s="66"/>
      <c r="HA86" s="66"/>
      <c r="HB86" s="66"/>
      <c r="HC86" s="66"/>
      <c r="HD86" s="66"/>
      <c r="HE86" s="66"/>
      <c r="HF86" s="66"/>
      <c r="HG86" s="66"/>
      <c r="HH86" s="66"/>
      <c r="HI86" s="66"/>
      <c r="HJ86" s="66"/>
      <c r="HK86" s="66"/>
      <c r="HL86" s="66"/>
      <c r="HM86" s="66"/>
      <c r="HN86" s="66"/>
      <c r="HO86" s="66"/>
      <c r="HP86" s="66"/>
      <c r="HQ86" s="66"/>
      <c r="HR86" s="66"/>
      <c r="HS86" s="66"/>
      <c r="HT86" s="66"/>
      <c r="HU86" s="66"/>
      <c r="HV86" s="66"/>
      <c r="HW86" s="66"/>
      <c r="HX86" s="66"/>
      <c r="HY86" s="66"/>
      <c r="HZ86" s="66"/>
      <c r="IA86" s="66"/>
      <c r="IB86" s="66"/>
      <c r="IC86" s="66"/>
      <c r="ID86" s="66"/>
      <c r="IE86" s="66"/>
      <c r="IF86" s="66"/>
      <c r="IG86" s="66"/>
      <c r="IH86" s="66"/>
      <c r="II86" s="66"/>
      <c r="IJ86" s="66"/>
      <c r="IK86" s="66"/>
      <c r="IL86" s="66"/>
      <c r="IM86" s="66"/>
      <c r="IN86" s="66"/>
      <c r="IO86" s="66"/>
      <c r="IP86" s="66"/>
      <c r="IQ86" s="66"/>
      <c r="IR86" s="66"/>
      <c r="IS86" s="66"/>
      <c r="IT86" s="66"/>
      <c r="IU86" s="66"/>
      <c r="IV86" s="66"/>
      <c r="IW86" s="66"/>
    </row>
    <row r="87" customFormat="false" ht="15.95" hidden="false" customHeight="true" outlineLevel="0" collapsed="false">
      <c r="A87" s="18"/>
      <c r="B87" s="74" t="s">
        <v>14</v>
      </c>
      <c r="C87" s="75" t="n">
        <f aca="false">SUM(C78:C83)</f>
        <v>3460</v>
      </c>
      <c r="D87" s="20"/>
      <c r="E87" s="21"/>
      <c r="F87" s="21"/>
      <c r="G87" s="21"/>
      <c r="H87" s="21"/>
      <c r="I87" s="22"/>
      <c r="J87" s="23"/>
      <c r="K87" s="21"/>
      <c r="L87" s="21"/>
      <c r="M87" s="21"/>
      <c r="N87" s="21"/>
      <c r="O87" s="21"/>
      <c r="P87" s="24"/>
      <c r="Q87" s="23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5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</row>
    <row r="88" customFormat="false" ht="15.95" hidden="false" customHeight="true" outlineLevel="0" collapsed="false">
      <c r="A88" s="18"/>
      <c r="B88" s="42"/>
      <c r="C88" s="18" t="n">
        <f aca="false">SUM(E86:AI86)/31</f>
        <v>3122.63870967742</v>
      </c>
      <c r="D88" s="20"/>
      <c r="E88" s="21"/>
      <c r="F88" s="21"/>
      <c r="G88" s="21"/>
      <c r="H88" s="21"/>
      <c r="I88" s="22"/>
      <c r="J88" s="23"/>
      <c r="K88" s="21"/>
      <c r="L88" s="21"/>
      <c r="M88" s="21"/>
      <c r="N88" s="21"/>
      <c r="O88" s="21"/>
      <c r="P88" s="24"/>
      <c r="Q88" s="23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5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  <c r="IJ88" s="26"/>
      <c r="IK88" s="26"/>
      <c r="IL88" s="26"/>
      <c r="IM88" s="26"/>
      <c r="IN88" s="26"/>
      <c r="IO88" s="26"/>
      <c r="IP88" s="26"/>
      <c r="IQ88" s="26"/>
      <c r="IR88" s="26"/>
      <c r="IS88" s="26"/>
      <c r="IT88" s="26"/>
      <c r="IU88" s="26"/>
      <c r="IV88" s="26"/>
      <c r="IW88" s="26"/>
    </row>
    <row r="89" customFormat="false" ht="15.95" hidden="false" customHeight="true" outlineLevel="0" collapsed="false">
      <c r="A89" s="18"/>
      <c r="B89" s="19" t="s">
        <v>62</v>
      </c>
      <c r="C89" s="18"/>
      <c r="D89" s="20"/>
      <c r="E89" s="21"/>
      <c r="F89" s="21"/>
      <c r="G89" s="21"/>
      <c r="H89" s="21"/>
      <c r="I89" s="22"/>
      <c r="J89" s="23"/>
      <c r="K89" s="21"/>
      <c r="L89" s="21"/>
      <c r="M89" s="21"/>
      <c r="N89" s="21"/>
      <c r="O89" s="21"/>
      <c r="P89" s="24"/>
      <c r="Q89" s="23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5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6"/>
      <c r="IM89" s="26"/>
      <c r="IN89" s="26"/>
      <c r="IO89" s="26"/>
      <c r="IP89" s="26"/>
      <c r="IQ89" s="26"/>
      <c r="IR89" s="26"/>
      <c r="IS89" s="26"/>
      <c r="IT89" s="26"/>
      <c r="IU89" s="26"/>
      <c r="IV89" s="26"/>
      <c r="IW89" s="26"/>
    </row>
    <row r="90" customFormat="false" ht="15.95" hidden="false" customHeight="true" outlineLevel="0" collapsed="false">
      <c r="A90" s="35" t="n">
        <v>1</v>
      </c>
      <c r="B90" s="36" t="s">
        <v>63</v>
      </c>
      <c r="C90" s="35" t="n">
        <v>780</v>
      </c>
      <c r="D90" s="37"/>
      <c r="E90" s="38" t="n">
        <v>1</v>
      </c>
      <c r="F90" s="38" t="n">
        <v>1</v>
      </c>
      <c r="G90" s="38" t="n">
        <v>1</v>
      </c>
      <c r="H90" s="38" t="n">
        <v>1</v>
      </c>
      <c r="I90" s="39" t="n">
        <v>1</v>
      </c>
      <c r="J90" s="40" t="n">
        <v>1</v>
      </c>
      <c r="K90" s="38" t="n">
        <v>1</v>
      </c>
      <c r="L90" s="38" t="n">
        <v>1</v>
      </c>
      <c r="M90" s="38" t="n">
        <v>1</v>
      </c>
      <c r="N90" s="38" t="n">
        <v>0.5</v>
      </c>
      <c r="O90" s="38" t="n">
        <v>0.5</v>
      </c>
      <c r="P90" s="41" t="n">
        <v>0.55</v>
      </c>
      <c r="Q90" s="32" t="n">
        <v>1</v>
      </c>
      <c r="R90" s="30" t="n">
        <v>1</v>
      </c>
      <c r="S90" s="30" t="n">
        <v>1</v>
      </c>
      <c r="T90" s="30" t="n">
        <v>1</v>
      </c>
      <c r="U90" s="30" t="n">
        <v>1</v>
      </c>
      <c r="V90" s="30" t="n">
        <v>1</v>
      </c>
      <c r="W90" s="30" t="n">
        <v>1</v>
      </c>
      <c r="X90" s="30" t="n">
        <v>1</v>
      </c>
      <c r="Y90" s="30" t="n">
        <v>1</v>
      </c>
      <c r="Z90" s="30" t="n">
        <v>1</v>
      </c>
      <c r="AA90" s="30" t="n">
        <v>1</v>
      </c>
      <c r="AB90" s="30" t="n">
        <v>1</v>
      </c>
      <c r="AC90" s="30" t="n">
        <v>1</v>
      </c>
      <c r="AD90" s="30" t="n">
        <v>1</v>
      </c>
      <c r="AE90" s="30" t="n">
        <v>1</v>
      </c>
      <c r="AF90" s="30" t="n">
        <v>1</v>
      </c>
      <c r="AG90" s="30" t="n">
        <v>1</v>
      </c>
      <c r="AH90" s="30" t="n">
        <v>1</v>
      </c>
      <c r="AI90" s="34" t="n">
        <v>1</v>
      </c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  <c r="GT90" s="26"/>
      <c r="GU90" s="26"/>
      <c r="GV90" s="26"/>
      <c r="GW90" s="26"/>
      <c r="GX90" s="26"/>
      <c r="GY90" s="26"/>
      <c r="GZ90" s="26"/>
      <c r="HA90" s="26"/>
      <c r="HB90" s="26"/>
      <c r="HC90" s="26"/>
      <c r="HD90" s="26"/>
      <c r="HE90" s="26"/>
      <c r="HF90" s="26"/>
      <c r="HG90" s="26"/>
      <c r="HH90" s="26"/>
      <c r="HI90" s="26"/>
      <c r="HJ90" s="26"/>
      <c r="HK90" s="26"/>
      <c r="HL90" s="26"/>
      <c r="HM90" s="26"/>
      <c r="HN90" s="26"/>
      <c r="HO90" s="26"/>
      <c r="HP90" s="26"/>
      <c r="HQ90" s="26"/>
      <c r="HR90" s="26"/>
      <c r="HS90" s="26"/>
      <c r="HT90" s="26"/>
      <c r="HU90" s="26"/>
      <c r="HV90" s="26"/>
      <c r="HW90" s="26"/>
      <c r="HX90" s="26"/>
      <c r="HY90" s="26"/>
      <c r="HZ90" s="26"/>
      <c r="IA90" s="26"/>
      <c r="IB90" s="26"/>
      <c r="IC90" s="26"/>
      <c r="ID90" s="26"/>
      <c r="IE90" s="26"/>
      <c r="IF90" s="26"/>
      <c r="IG90" s="26"/>
      <c r="IH90" s="26"/>
      <c r="II90" s="26"/>
      <c r="IJ90" s="26"/>
      <c r="IK90" s="26"/>
      <c r="IL90" s="26"/>
      <c r="IM90" s="26"/>
      <c r="IN90" s="26"/>
      <c r="IO90" s="26"/>
      <c r="IP90" s="26"/>
      <c r="IQ90" s="26"/>
      <c r="IR90" s="26"/>
      <c r="IS90" s="26"/>
      <c r="IT90" s="26"/>
      <c r="IU90" s="26"/>
      <c r="IV90" s="26"/>
      <c r="IW90" s="26"/>
    </row>
    <row r="91" customFormat="false" ht="15.95" hidden="false" customHeight="true" outlineLevel="0" collapsed="false">
      <c r="A91" s="27" t="n">
        <f aca="false">+A90+1</f>
        <v>2</v>
      </c>
      <c r="B91" s="28" t="s">
        <v>64</v>
      </c>
      <c r="C91" s="27" t="n">
        <v>470</v>
      </c>
      <c r="D91" s="29"/>
      <c r="E91" s="30" t="n">
        <v>1</v>
      </c>
      <c r="F91" s="30" t="n">
        <v>1</v>
      </c>
      <c r="G91" s="30" t="n">
        <v>1</v>
      </c>
      <c r="H91" s="30" t="n">
        <v>1</v>
      </c>
      <c r="I91" s="31" t="n">
        <v>1</v>
      </c>
      <c r="J91" s="32" t="n">
        <v>1</v>
      </c>
      <c r="K91" s="30" t="n">
        <v>0.99</v>
      </c>
      <c r="L91" s="30" t="n">
        <v>0.99</v>
      </c>
      <c r="M91" s="30" t="n">
        <v>1</v>
      </c>
      <c r="N91" s="30" t="n">
        <v>1</v>
      </c>
      <c r="O91" s="30" t="n">
        <v>1</v>
      </c>
      <c r="P91" s="33" t="n">
        <v>1</v>
      </c>
      <c r="Q91" s="32" t="n">
        <v>1</v>
      </c>
      <c r="R91" s="30" t="n">
        <v>1</v>
      </c>
      <c r="S91" s="30" t="n">
        <v>1</v>
      </c>
      <c r="T91" s="30" t="n">
        <v>1</v>
      </c>
      <c r="U91" s="30" t="n">
        <v>1</v>
      </c>
      <c r="V91" s="30" t="n">
        <v>1</v>
      </c>
      <c r="W91" s="30" t="n">
        <v>1</v>
      </c>
      <c r="X91" s="30" t="n">
        <v>1</v>
      </c>
      <c r="Y91" s="30" t="n">
        <v>1</v>
      </c>
      <c r="Z91" s="30" t="n">
        <v>1</v>
      </c>
      <c r="AA91" s="30" t="n">
        <v>1</v>
      </c>
      <c r="AB91" s="30" t="n">
        <v>1</v>
      </c>
      <c r="AC91" s="30" t="n">
        <v>1</v>
      </c>
      <c r="AD91" s="30" t="n">
        <v>1</v>
      </c>
      <c r="AE91" s="30" t="n">
        <v>1</v>
      </c>
      <c r="AF91" s="30" t="n">
        <v>1</v>
      </c>
      <c r="AG91" s="30" t="n">
        <v>1</v>
      </c>
      <c r="AH91" s="30" t="n">
        <v>1</v>
      </c>
      <c r="AI91" s="34" t="n">
        <v>1</v>
      </c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</row>
    <row r="92" customFormat="false" ht="15.95" hidden="false" customHeight="true" outlineLevel="0" collapsed="false">
      <c r="A92" s="35" t="n">
        <f aca="false">+A91+1</f>
        <v>3</v>
      </c>
      <c r="B92" s="36" t="s">
        <v>65</v>
      </c>
      <c r="C92" s="35" t="n">
        <v>975</v>
      </c>
      <c r="D92" s="37"/>
      <c r="E92" s="38" t="n">
        <v>0</v>
      </c>
      <c r="F92" s="38" t="n">
        <v>0</v>
      </c>
      <c r="G92" s="38" t="n">
        <v>0</v>
      </c>
      <c r="H92" s="38" t="n">
        <v>0</v>
      </c>
      <c r="I92" s="39" t="n">
        <v>0</v>
      </c>
      <c r="J92" s="40" t="n">
        <v>0</v>
      </c>
      <c r="K92" s="38" t="n">
        <v>0</v>
      </c>
      <c r="L92" s="38" t="n">
        <v>0</v>
      </c>
      <c r="M92" s="38" t="n">
        <v>0</v>
      </c>
      <c r="N92" s="38" t="n">
        <v>0</v>
      </c>
      <c r="O92" s="38" t="n">
        <v>0</v>
      </c>
      <c r="P92" s="41" t="n">
        <v>0</v>
      </c>
      <c r="Q92" s="40" t="n">
        <v>0</v>
      </c>
      <c r="R92" s="38" t="n">
        <v>0</v>
      </c>
      <c r="S92" s="38" t="n">
        <v>0</v>
      </c>
      <c r="T92" s="38" t="n">
        <v>0</v>
      </c>
      <c r="U92" s="38" t="n">
        <v>0.2</v>
      </c>
      <c r="V92" s="38" t="n">
        <v>0.3</v>
      </c>
      <c r="W92" s="38" t="n">
        <v>0.5</v>
      </c>
      <c r="X92" s="38" t="n">
        <v>0.7</v>
      </c>
      <c r="Y92" s="38" t="n">
        <v>0.9</v>
      </c>
      <c r="Z92" s="30" t="n">
        <v>1</v>
      </c>
      <c r="AA92" s="30" t="n">
        <v>1</v>
      </c>
      <c r="AB92" s="30" t="n">
        <v>1</v>
      </c>
      <c r="AC92" s="30" t="n">
        <v>1</v>
      </c>
      <c r="AD92" s="30" t="n">
        <v>1</v>
      </c>
      <c r="AE92" s="30" t="n">
        <v>1</v>
      </c>
      <c r="AF92" s="30" t="n">
        <v>1</v>
      </c>
      <c r="AG92" s="30" t="n">
        <v>1</v>
      </c>
      <c r="AH92" s="30" t="n">
        <v>1</v>
      </c>
      <c r="AI92" s="34" t="n">
        <v>1</v>
      </c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  <c r="HX92" s="26"/>
      <c r="HY92" s="26"/>
      <c r="HZ92" s="26"/>
      <c r="IA92" s="26"/>
      <c r="IB92" s="26"/>
      <c r="IC92" s="26"/>
      <c r="ID92" s="26"/>
      <c r="IE92" s="26"/>
      <c r="IF92" s="26"/>
      <c r="IG92" s="26"/>
      <c r="IH92" s="26"/>
      <c r="II92" s="26"/>
      <c r="IJ92" s="26"/>
      <c r="IK92" s="26"/>
      <c r="IL92" s="26"/>
      <c r="IM92" s="26"/>
      <c r="IN92" s="26"/>
      <c r="IO92" s="26"/>
      <c r="IP92" s="26"/>
      <c r="IQ92" s="26"/>
      <c r="IR92" s="26"/>
      <c r="IS92" s="26"/>
      <c r="IT92" s="26"/>
      <c r="IU92" s="26"/>
      <c r="IV92" s="26"/>
      <c r="IW92" s="26"/>
    </row>
    <row r="93" customFormat="false" ht="15.95" hidden="false" customHeight="true" outlineLevel="0" collapsed="false">
      <c r="A93" s="27" t="n">
        <f aca="false">+A92+1</f>
        <v>4</v>
      </c>
      <c r="B93" s="28" t="s">
        <v>66</v>
      </c>
      <c r="C93" s="27" t="n">
        <v>965</v>
      </c>
      <c r="D93" s="43"/>
      <c r="E93" s="30" t="n">
        <v>1</v>
      </c>
      <c r="F93" s="30" t="n">
        <v>1</v>
      </c>
      <c r="G93" s="30" t="n">
        <v>1</v>
      </c>
      <c r="H93" s="30" t="n">
        <v>1</v>
      </c>
      <c r="I93" s="31" t="n">
        <v>1</v>
      </c>
      <c r="J93" s="32" t="n">
        <v>1</v>
      </c>
      <c r="K93" s="30" t="n">
        <v>1</v>
      </c>
      <c r="L93" s="30" t="n">
        <v>1</v>
      </c>
      <c r="M93" s="30" t="n">
        <v>1</v>
      </c>
      <c r="N93" s="30" t="n">
        <v>1</v>
      </c>
      <c r="O93" s="30" t="n">
        <v>1</v>
      </c>
      <c r="P93" s="33" t="n">
        <v>1</v>
      </c>
      <c r="Q93" s="32" t="n">
        <v>1</v>
      </c>
      <c r="R93" s="30" t="n">
        <v>1</v>
      </c>
      <c r="S93" s="30" t="n">
        <v>1</v>
      </c>
      <c r="T93" s="30" t="n">
        <v>1</v>
      </c>
      <c r="U93" s="30" t="n">
        <v>1</v>
      </c>
      <c r="V93" s="30" t="n">
        <v>1</v>
      </c>
      <c r="W93" s="30" t="n">
        <v>1</v>
      </c>
      <c r="X93" s="30" t="n">
        <v>1</v>
      </c>
      <c r="Y93" s="30" t="n">
        <v>1</v>
      </c>
      <c r="Z93" s="30" t="n">
        <v>1</v>
      </c>
      <c r="AA93" s="30" t="n">
        <v>1</v>
      </c>
      <c r="AB93" s="30" t="n">
        <v>1</v>
      </c>
      <c r="AC93" s="30" t="n">
        <v>1</v>
      </c>
      <c r="AD93" s="30" t="n">
        <v>1</v>
      </c>
      <c r="AE93" s="30" t="n">
        <v>1</v>
      </c>
      <c r="AF93" s="30" t="n">
        <v>1</v>
      </c>
      <c r="AG93" s="30" t="n">
        <v>1</v>
      </c>
      <c r="AH93" s="30" t="n">
        <v>1</v>
      </c>
      <c r="AI93" s="34" t="n">
        <v>1</v>
      </c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  <c r="GT93" s="26"/>
      <c r="GU93" s="26"/>
      <c r="GV93" s="26"/>
      <c r="GW93" s="26"/>
      <c r="GX93" s="26"/>
      <c r="GY93" s="26"/>
      <c r="GZ93" s="26"/>
      <c r="HA93" s="26"/>
      <c r="HB93" s="26"/>
      <c r="HC93" s="26"/>
      <c r="HD93" s="26"/>
      <c r="HE93" s="26"/>
      <c r="HF93" s="26"/>
      <c r="HG93" s="26"/>
      <c r="HH93" s="26"/>
      <c r="HI93" s="26"/>
      <c r="HJ93" s="26"/>
      <c r="HK93" s="26"/>
      <c r="HL93" s="26"/>
      <c r="HM93" s="26"/>
      <c r="HN93" s="26"/>
      <c r="HO93" s="26"/>
      <c r="HP93" s="26"/>
      <c r="HQ93" s="26"/>
      <c r="HR93" s="26"/>
      <c r="HS93" s="26"/>
      <c r="HT93" s="26"/>
      <c r="HU93" s="26"/>
      <c r="HV93" s="26"/>
      <c r="HW93" s="26"/>
      <c r="HX93" s="26"/>
      <c r="HY93" s="26"/>
      <c r="HZ93" s="26"/>
      <c r="IA93" s="26"/>
      <c r="IB93" s="26"/>
      <c r="IC93" s="26"/>
      <c r="ID93" s="26"/>
      <c r="IE93" s="26"/>
      <c r="IF93" s="26"/>
      <c r="IG93" s="26"/>
      <c r="IH93" s="26"/>
      <c r="II93" s="26"/>
      <c r="IJ93" s="26"/>
      <c r="IK93" s="26"/>
      <c r="IL93" s="26"/>
      <c r="IM93" s="26"/>
      <c r="IN93" s="26"/>
      <c r="IO93" s="26"/>
      <c r="IP93" s="26"/>
      <c r="IQ93" s="26"/>
      <c r="IR93" s="26"/>
      <c r="IS93" s="26"/>
      <c r="IT93" s="26"/>
      <c r="IU93" s="26"/>
      <c r="IV93" s="26"/>
      <c r="IW93" s="26"/>
    </row>
    <row r="94" customFormat="false" ht="15.95" hidden="false" customHeight="true" outlineLevel="0" collapsed="false">
      <c r="A94" s="27" t="n">
        <f aca="false">+A93+1</f>
        <v>5</v>
      </c>
      <c r="B94" s="28" t="s">
        <v>67</v>
      </c>
      <c r="C94" s="27" t="n">
        <v>870</v>
      </c>
      <c r="D94" s="29"/>
      <c r="E94" s="30" t="n">
        <v>1</v>
      </c>
      <c r="F94" s="30" t="n">
        <v>1</v>
      </c>
      <c r="G94" s="30" t="n">
        <v>1</v>
      </c>
      <c r="H94" s="30" t="n">
        <v>1</v>
      </c>
      <c r="I94" s="31" t="n">
        <v>1</v>
      </c>
      <c r="J94" s="32" t="n">
        <v>1</v>
      </c>
      <c r="K94" s="30" t="n">
        <v>1</v>
      </c>
      <c r="L94" s="30" t="n">
        <v>1</v>
      </c>
      <c r="M94" s="30" t="n">
        <v>1</v>
      </c>
      <c r="N94" s="30" t="n">
        <v>1</v>
      </c>
      <c r="O94" s="30" t="n">
        <v>1</v>
      </c>
      <c r="P94" s="33" t="n">
        <v>1</v>
      </c>
      <c r="Q94" s="32" t="n">
        <v>1</v>
      </c>
      <c r="R94" s="30" t="n">
        <v>1</v>
      </c>
      <c r="S94" s="30" t="n">
        <v>1</v>
      </c>
      <c r="T94" s="30" t="n">
        <v>1</v>
      </c>
      <c r="U94" s="30" t="n">
        <v>1</v>
      </c>
      <c r="V94" s="30" t="n">
        <v>1</v>
      </c>
      <c r="W94" s="30" t="n">
        <v>1</v>
      </c>
      <c r="X94" s="30" t="n">
        <v>1</v>
      </c>
      <c r="Y94" s="30" t="n">
        <v>1</v>
      </c>
      <c r="Z94" s="30" t="n">
        <v>1</v>
      </c>
      <c r="AA94" s="30" t="n">
        <v>1</v>
      </c>
      <c r="AB94" s="30" t="n">
        <v>1</v>
      </c>
      <c r="AC94" s="30" t="n">
        <v>1</v>
      </c>
      <c r="AD94" s="30" t="n">
        <v>1</v>
      </c>
      <c r="AE94" s="30" t="n">
        <v>1</v>
      </c>
      <c r="AF94" s="30" t="n">
        <v>1</v>
      </c>
      <c r="AG94" s="30" t="n">
        <v>1</v>
      </c>
      <c r="AH94" s="30" t="n">
        <v>1</v>
      </c>
      <c r="AI94" s="34" t="n">
        <v>1</v>
      </c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  <c r="GP94" s="26"/>
      <c r="GQ94" s="26"/>
      <c r="GR94" s="26"/>
      <c r="GS94" s="26"/>
      <c r="GT94" s="26"/>
      <c r="GU94" s="26"/>
      <c r="GV94" s="26"/>
      <c r="GW94" s="26"/>
      <c r="GX94" s="26"/>
      <c r="GY94" s="26"/>
      <c r="GZ94" s="26"/>
      <c r="HA94" s="26"/>
      <c r="HB94" s="26"/>
      <c r="HC94" s="26"/>
      <c r="HD94" s="26"/>
      <c r="HE94" s="26"/>
      <c r="HF94" s="26"/>
      <c r="HG94" s="26"/>
      <c r="HH94" s="26"/>
      <c r="HI94" s="26"/>
      <c r="HJ94" s="26"/>
      <c r="HK94" s="26"/>
      <c r="HL94" s="26"/>
      <c r="HM94" s="26"/>
      <c r="HN94" s="26"/>
      <c r="HO94" s="26"/>
      <c r="HP94" s="26"/>
      <c r="HQ94" s="26"/>
      <c r="HR94" s="26"/>
      <c r="HS94" s="26"/>
      <c r="HT94" s="26"/>
      <c r="HU94" s="26"/>
      <c r="HV94" s="26"/>
      <c r="HW94" s="26"/>
      <c r="HX94" s="26"/>
      <c r="HY94" s="26"/>
      <c r="HZ94" s="26"/>
      <c r="IA94" s="26"/>
      <c r="IB94" s="26"/>
      <c r="IC94" s="26"/>
      <c r="ID94" s="26"/>
      <c r="IE94" s="26"/>
      <c r="IF94" s="26"/>
      <c r="IG94" s="26"/>
      <c r="IH94" s="26"/>
      <c r="II94" s="26"/>
      <c r="IJ94" s="26"/>
      <c r="IK94" s="26"/>
      <c r="IL94" s="26"/>
      <c r="IM94" s="26"/>
      <c r="IN94" s="26"/>
      <c r="IO94" s="26"/>
      <c r="IP94" s="26"/>
      <c r="IQ94" s="26"/>
      <c r="IR94" s="26"/>
      <c r="IS94" s="26"/>
      <c r="IT94" s="26"/>
      <c r="IU94" s="26"/>
      <c r="IV94" s="26"/>
      <c r="IW94" s="26"/>
    </row>
    <row r="95" customFormat="false" ht="15.95" hidden="false" customHeight="true" outlineLevel="0" collapsed="false">
      <c r="A95" s="27" t="n">
        <f aca="false">+A94+1</f>
        <v>6</v>
      </c>
      <c r="B95" s="28" t="s">
        <v>68</v>
      </c>
      <c r="C95" s="27" t="n">
        <v>1149</v>
      </c>
      <c r="D95" s="43"/>
      <c r="E95" s="30" t="n">
        <v>1</v>
      </c>
      <c r="F95" s="30" t="n">
        <v>1</v>
      </c>
      <c r="G95" s="30" t="n">
        <v>1</v>
      </c>
      <c r="H95" s="30" t="n">
        <v>1</v>
      </c>
      <c r="I95" s="31" t="n">
        <v>1</v>
      </c>
      <c r="J95" s="32" t="n">
        <v>1</v>
      </c>
      <c r="K95" s="30" t="n">
        <v>1</v>
      </c>
      <c r="L95" s="30" t="n">
        <v>1</v>
      </c>
      <c r="M95" s="30" t="n">
        <v>1</v>
      </c>
      <c r="N95" s="30" t="n">
        <v>1</v>
      </c>
      <c r="O95" s="30" t="n">
        <v>1</v>
      </c>
      <c r="P95" s="33" t="n">
        <v>1</v>
      </c>
      <c r="Q95" s="32" t="n">
        <v>1</v>
      </c>
      <c r="R95" s="30" t="n">
        <v>1</v>
      </c>
      <c r="S95" s="30" t="n">
        <v>1</v>
      </c>
      <c r="T95" s="30" t="n">
        <v>1</v>
      </c>
      <c r="U95" s="30" t="n">
        <v>1</v>
      </c>
      <c r="V95" s="30" t="n">
        <v>1</v>
      </c>
      <c r="W95" s="30" t="n">
        <v>1</v>
      </c>
      <c r="X95" s="30" t="n">
        <v>1</v>
      </c>
      <c r="Y95" s="30" t="n">
        <v>1</v>
      </c>
      <c r="Z95" s="30" t="n">
        <v>1</v>
      </c>
      <c r="AA95" s="30" t="n">
        <v>1</v>
      </c>
      <c r="AB95" s="30" t="n">
        <v>1</v>
      </c>
      <c r="AC95" s="30" t="n">
        <v>1</v>
      </c>
      <c r="AD95" s="30" t="n">
        <v>1</v>
      </c>
      <c r="AE95" s="30" t="n">
        <v>1</v>
      </c>
      <c r="AF95" s="30" t="n">
        <v>1</v>
      </c>
      <c r="AG95" s="30" t="n">
        <v>1</v>
      </c>
      <c r="AH95" s="30" t="n">
        <v>1</v>
      </c>
      <c r="AI95" s="34" t="n">
        <v>1</v>
      </c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  <c r="GP95" s="26"/>
      <c r="GQ95" s="26"/>
      <c r="GR95" s="26"/>
      <c r="GS95" s="26"/>
      <c r="GT95" s="26"/>
      <c r="GU95" s="26"/>
      <c r="GV95" s="26"/>
      <c r="GW95" s="26"/>
      <c r="GX95" s="26"/>
      <c r="GY95" s="26"/>
      <c r="GZ95" s="26"/>
      <c r="HA95" s="26"/>
      <c r="HB95" s="26"/>
      <c r="HC95" s="26"/>
      <c r="HD95" s="26"/>
      <c r="HE95" s="26"/>
      <c r="HF95" s="26"/>
      <c r="HG95" s="26"/>
      <c r="HH95" s="26"/>
      <c r="HI95" s="26"/>
      <c r="HJ95" s="26"/>
      <c r="HK95" s="26"/>
      <c r="HL95" s="26"/>
      <c r="HM95" s="26"/>
      <c r="HN95" s="26"/>
      <c r="HO95" s="26"/>
      <c r="HP95" s="26"/>
      <c r="HQ95" s="26"/>
      <c r="HR95" s="26"/>
      <c r="HS95" s="26"/>
      <c r="HT95" s="26"/>
      <c r="HU95" s="26"/>
      <c r="HV95" s="26"/>
      <c r="HW95" s="26"/>
      <c r="HX95" s="26"/>
      <c r="HY95" s="26"/>
      <c r="HZ95" s="26"/>
      <c r="IA95" s="26"/>
      <c r="IB95" s="26"/>
      <c r="IC95" s="26"/>
      <c r="ID95" s="26"/>
      <c r="IE95" s="26"/>
      <c r="IF95" s="26"/>
      <c r="IG95" s="26"/>
      <c r="IH95" s="26"/>
      <c r="II95" s="26"/>
      <c r="IJ95" s="26"/>
      <c r="IK95" s="26"/>
      <c r="IL95" s="26"/>
      <c r="IM95" s="26"/>
      <c r="IN95" s="26"/>
      <c r="IO95" s="26"/>
      <c r="IP95" s="26"/>
      <c r="IQ95" s="26"/>
      <c r="IR95" s="26"/>
      <c r="IS95" s="26"/>
      <c r="IT95" s="26"/>
      <c r="IU95" s="26"/>
      <c r="IV95" s="26"/>
      <c r="IW95" s="26"/>
    </row>
    <row r="96" customFormat="false" ht="15.95" hidden="false" customHeight="true" outlineLevel="0" collapsed="false">
      <c r="A96" s="27" t="n">
        <f aca="false">+A95+1</f>
        <v>7</v>
      </c>
      <c r="B96" s="28" t="s">
        <v>69</v>
      </c>
      <c r="C96" s="27" t="n">
        <v>610</v>
      </c>
      <c r="D96" s="29"/>
      <c r="E96" s="30" t="n">
        <v>1</v>
      </c>
      <c r="F96" s="30" t="n">
        <v>1</v>
      </c>
      <c r="G96" s="30" t="n">
        <v>1</v>
      </c>
      <c r="H96" s="30" t="n">
        <v>1</v>
      </c>
      <c r="I96" s="31" t="n">
        <v>1</v>
      </c>
      <c r="J96" s="32" t="n">
        <v>1</v>
      </c>
      <c r="K96" s="30" t="n">
        <v>1</v>
      </c>
      <c r="L96" s="30" t="n">
        <v>1</v>
      </c>
      <c r="M96" s="30" t="n">
        <v>1</v>
      </c>
      <c r="N96" s="30" t="n">
        <v>1</v>
      </c>
      <c r="O96" s="30" t="n">
        <v>1</v>
      </c>
      <c r="P96" s="33" t="n">
        <v>1</v>
      </c>
      <c r="Q96" s="32" t="n">
        <v>1</v>
      </c>
      <c r="R96" s="30" t="n">
        <v>1</v>
      </c>
      <c r="S96" s="30" t="n">
        <v>1</v>
      </c>
      <c r="T96" s="30" t="n">
        <v>1</v>
      </c>
      <c r="U96" s="30" t="n">
        <v>1</v>
      </c>
      <c r="V96" s="30" t="n">
        <v>1</v>
      </c>
      <c r="W96" s="30" t="n">
        <v>1</v>
      </c>
      <c r="X96" s="30" t="n">
        <v>1</v>
      </c>
      <c r="Y96" s="30" t="n">
        <v>1</v>
      </c>
      <c r="Z96" s="30" t="n">
        <v>1</v>
      </c>
      <c r="AA96" s="30" t="n">
        <v>1</v>
      </c>
      <c r="AB96" s="30" t="n">
        <v>1</v>
      </c>
      <c r="AC96" s="30" t="n">
        <v>1</v>
      </c>
      <c r="AD96" s="30" t="n">
        <v>1</v>
      </c>
      <c r="AE96" s="30" t="n">
        <v>1</v>
      </c>
      <c r="AF96" s="30" t="n">
        <v>1</v>
      </c>
      <c r="AG96" s="30" t="n">
        <v>1</v>
      </c>
      <c r="AH96" s="30" t="n">
        <v>1</v>
      </c>
      <c r="AI96" s="34" t="n">
        <v>1</v>
      </c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  <c r="GN96" s="26"/>
      <c r="GO96" s="26"/>
      <c r="GP96" s="26"/>
      <c r="GQ96" s="26"/>
      <c r="GR96" s="26"/>
      <c r="GS96" s="26"/>
      <c r="GT96" s="26"/>
      <c r="GU96" s="26"/>
      <c r="GV96" s="26"/>
      <c r="GW96" s="26"/>
      <c r="GX96" s="26"/>
      <c r="GY96" s="26"/>
      <c r="GZ96" s="26"/>
      <c r="HA96" s="26"/>
      <c r="HB96" s="26"/>
      <c r="HC96" s="26"/>
      <c r="HD96" s="26"/>
      <c r="HE96" s="26"/>
      <c r="HF96" s="26"/>
      <c r="HG96" s="26"/>
      <c r="HH96" s="26"/>
      <c r="HI96" s="26"/>
      <c r="HJ96" s="26"/>
      <c r="HK96" s="26"/>
      <c r="HL96" s="26"/>
      <c r="HM96" s="26"/>
      <c r="HN96" s="26"/>
      <c r="HO96" s="26"/>
      <c r="HP96" s="26"/>
      <c r="HQ96" s="26"/>
      <c r="HR96" s="26"/>
      <c r="HS96" s="26"/>
      <c r="HT96" s="26"/>
      <c r="HU96" s="26"/>
      <c r="HV96" s="26"/>
      <c r="HW96" s="26"/>
      <c r="HX96" s="26"/>
      <c r="HY96" s="26"/>
      <c r="HZ96" s="26"/>
      <c r="IA96" s="26"/>
      <c r="IB96" s="26"/>
      <c r="IC96" s="26"/>
      <c r="ID96" s="26"/>
      <c r="IE96" s="26"/>
      <c r="IF96" s="26"/>
      <c r="IG96" s="26"/>
      <c r="IH96" s="26"/>
      <c r="II96" s="26"/>
      <c r="IJ96" s="26"/>
      <c r="IK96" s="26"/>
      <c r="IL96" s="26"/>
      <c r="IM96" s="26"/>
      <c r="IN96" s="26"/>
      <c r="IO96" s="26"/>
      <c r="IP96" s="26"/>
      <c r="IQ96" s="26"/>
      <c r="IR96" s="26"/>
      <c r="IS96" s="26"/>
      <c r="IT96" s="26"/>
      <c r="IU96" s="26"/>
      <c r="IV96" s="26"/>
      <c r="IW96" s="26"/>
    </row>
    <row r="97" customFormat="false" ht="15.95" hidden="false" customHeight="true" outlineLevel="0" collapsed="false">
      <c r="A97" s="27" t="n">
        <f aca="false">+A96+1</f>
        <v>8</v>
      </c>
      <c r="B97" s="28" t="s">
        <v>70</v>
      </c>
      <c r="C97" s="27" t="n">
        <v>1137</v>
      </c>
      <c r="D97" s="43"/>
      <c r="E97" s="30" t="n">
        <v>1</v>
      </c>
      <c r="F97" s="30" t="n">
        <v>1</v>
      </c>
      <c r="G97" s="30" t="n">
        <v>1</v>
      </c>
      <c r="H97" s="30" t="n">
        <v>1</v>
      </c>
      <c r="I97" s="31" t="n">
        <v>1</v>
      </c>
      <c r="J97" s="32" t="n">
        <v>1</v>
      </c>
      <c r="K97" s="30" t="n">
        <v>1</v>
      </c>
      <c r="L97" s="30" t="n">
        <v>1</v>
      </c>
      <c r="M97" s="30" t="n">
        <v>1</v>
      </c>
      <c r="N97" s="30" t="n">
        <v>1</v>
      </c>
      <c r="O97" s="30" t="n">
        <v>1</v>
      </c>
      <c r="P97" s="33" t="n">
        <v>1</v>
      </c>
      <c r="Q97" s="32" t="n">
        <v>1</v>
      </c>
      <c r="R97" s="30" t="n">
        <v>1</v>
      </c>
      <c r="S97" s="30" t="n">
        <v>1</v>
      </c>
      <c r="T97" s="30" t="n">
        <v>1</v>
      </c>
      <c r="U97" s="30" t="n">
        <v>1</v>
      </c>
      <c r="V97" s="30" t="n">
        <v>1</v>
      </c>
      <c r="W97" s="30" t="n">
        <v>1</v>
      </c>
      <c r="X97" s="30" t="n">
        <v>1</v>
      </c>
      <c r="Y97" s="30" t="n">
        <v>1</v>
      </c>
      <c r="Z97" s="30" t="n">
        <v>1</v>
      </c>
      <c r="AA97" s="30" t="n">
        <v>1</v>
      </c>
      <c r="AB97" s="30" t="n">
        <v>1</v>
      </c>
      <c r="AC97" s="30" t="n">
        <v>1</v>
      </c>
      <c r="AD97" s="30" t="n">
        <v>1</v>
      </c>
      <c r="AE97" s="30" t="n">
        <v>1</v>
      </c>
      <c r="AF97" s="30" t="n">
        <v>1</v>
      </c>
      <c r="AG97" s="30" t="n">
        <v>1</v>
      </c>
      <c r="AH97" s="30" t="n">
        <v>1</v>
      </c>
      <c r="AI97" s="34" t="n">
        <v>1</v>
      </c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  <c r="GP97" s="26"/>
      <c r="GQ97" s="26"/>
      <c r="GR97" s="26"/>
      <c r="GS97" s="26"/>
      <c r="GT97" s="26"/>
      <c r="GU97" s="26"/>
      <c r="GV97" s="26"/>
      <c r="GW97" s="26"/>
      <c r="GX97" s="26"/>
      <c r="GY97" s="26"/>
      <c r="GZ97" s="26"/>
      <c r="HA97" s="26"/>
      <c r="HB97" s="26"/>
      <c r="HC97" s="26"/>
      <c r="HD97" s="26"/>
      <c r="HE97" s="26"/>
      <c r="HF97" s="26"/>
      <c r="HG97" s="26"/>
      <c r="HH97" s="26"/>
      <c r="HI97" s="26"/>
      <c r="HJ97" s="26"/>
      <c r="HK97" s="26"/>
      <c r="HL97" s="26"/>
      <c r="HM97" s="26"/>
      <c r="HN97" s="26"/>
      <c r="HO97" s="26"/>
      <c r="HP97" s="26"/>
      <c r="HQ97" s="26"/>
      <c r="HR97" s="26"/>
      <c r="HS97" s="26"/>
      <c r="HT97" s="26"/>
      <c r="HU97" s="26"/>
      <c r="HV97" s="26"/>
      <c r="HW97" s="26"/>
      <c r="HX97" s="26"/>
      <c r="HY97" s="26"/>
      <c r="HZ97" s="26"/>
      <c r="IA97" s="26"/>
      <c r="IB97" s="26"/>
      <c r="IC97" s="26"/>
      <c r="ID97" s="26"/>
      <c r="IE97" s="26"/>
      <c r="IF97" s="26"/>
      <c r="IG97" s="26"/>
      <c r="IH97" s="26"/>
      <c r="II97" s="26"/>
      <c r="IJ97" s="26"/>
      <c r="IK97" s="26"/>
      <c r="IL97" s="26"/>
      <c r="IM97" s="26"/>
      <c r="IN97" s="26"/>
      <c r="IO97" s="26"/>
      <c r="IP97" s="26"/>
      <c r="IQ97" s="26"/>
      <c r="IR97" s="26"/>
      <c r="IS97" s="26"/>
      <c r="IT97" s="26"/>
      <c r="IU97" s="26"/>
      <c r="IV97" s="26"/>
      <c r="IW97" s="26"/>
    </row>
    <row r="98" customFormat="false" ht="15.95" hidden="false" customHeight="true" outlineLevel="0" collapsed="false">
      <c r="A98" s="27" t="n">
        <f aca="false">+A97+1</f>
        <v>9</v>
      </c>
      <c r="B98" s="28" t="s">
        <v>71</v>
      </c>
      <c r="C98" s="27" t="n">
        <v>670</v>
      </c>
      <c r="D98" s="43"/>
      <c r="E98" s="30" t="n">
        <v>1</v>
      </c>
      <c r="F98" s="30" t="n">
        <v>1</v>
      </c>
      <c r="G98" s="30" t="n">
        <v>1</v>
      </c>
      <c r="H98" s="30" t="n">
        <v>1</v>
      </c>
      <c r="I98" s="31" t="n">
        <v>1</v>
      </c>
      <c r="J98" s="32" t="n">
        <v>1</v>
      </c>
      <c r="K98" s="30" t="n">
        <v>1</v>
      </c>
      <c r="L98" s="30" t="n">
        <v>1</v>
      </c>
      <c r="M98" s="30" t="n">
        <v>1</v>
      </c>
      <c r="N98" s="30" t="n">
        <v>1</v>
      </c>
      <c r="O98" s="30" t="n">
        <v>1</v>
      </c>
      <c r="P98" s="33" t="n">
        <v>1</v>
      </c>
      <c r="Q98" s="32" t="n">
        <v>1</v>
      </c>
      <c r="R98" s="30" t="n">
        <v>1</v>
      </c>
      <c r="S98" s="30" t="n">
        <v>1</v>
      </c>
      <c r="T98" s="30" t="n">
        <v>1</v>
      </c>
      <c r="U98" s="30" t="n">
        <v>1</v>
      </c>
      <c r="V98" s="30" t="n">
        <v>1</v>
      </c>
      <c r="W98" s="30" t="n">
        <v>1</v>
      </c>
      <c r="X98" s="30" t="n">
        <v>1</v>
      </c>
      <c r="Y98" s="30" t="n">
        <v>1</v>
      </c>
      <c r="Z98" s="30" t="n">
        <v>1</v>
      </c>
      <c r="AA98" s="30" t="n">
        <v>1</v>
      </c>
      <c r="AB98" s="30" t="n">
        <v>1</v>
      </c>
      <c r="AC98" s="30" t="n">
        <v>1</v>
      </c>
      <c r="AD98" s="30" t="n">
        <v>1</v>
      </c>
      <c r="AE98" s="30" t="n">
        <v>1</v>
      </c>
      <c r="AF98" s="30" t="n">
        <v>1</v>
      </c>
      <c r="AG98" s="30" t="n">
        <v>1</v>
      </c>
      <c r="AH98" s="30" t="n">
        <v>1</v>
      </c>
      <c r="AI98" s="34" t="n">
        <v>1</v>
      </c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  <c r="GT98" s="26"/>
      <c r="GU98" s="26"/>
      <c r="GV98" s="26"/>
      <c r="GW98" s="26"/>
      <c r="GX98" s="26"/>
      <c r="GY98" s="26"/>
      <c r="GZ98" s="26"/>
      <c r="HA98" s="26"/>
      <c r="HB98" s="26"/>
      <c r="HC98" s="26"/>
      <c r="HD98" s="26"/>
      <c r="HE98" s="26"/>
      <c r="HF98" s="26"/>
      <c r="HG98" s="26"/>
      <c r="HH98" s="26"/>
      <c r="HI98" s="26"/>
      <c r="HJ98" s="26"/>
      <c r="HK98" s="26"/>
      <c r="HL98" s="26"/>
      <c r="HM98" s="26"/>
      <c r="HN98" s="26"/>
      <c r="HO98" s="26"/>
      <c r="HP98" s="26"/>
      <c r="HQ98" s="26"/>
      <c r="HR98" s="26"/>
      <c r="HS98" s="26"/>
      <c r="HT98" s="26"/>
      <c r="HU98" s="26"/>
      <c r="HV98" s="26"/>
      <c r="HW98" s="26"/>
      <c r="HX98" s="26"/>
      <c r="HY98" s="26"/>
      <c r="HZ98" s="26"/>
      <c r="IA98" s="26"/>
      <c r="IB98" s="26"/>
      <c r="IC98" s="26"/>
      <c r="ID98" s="26"/>
      <c r="IE98" s="26"/>
      <c r="IF98" s="26"/>
      <c r="IG98" s="26"/>
      <c r="IH98" s="26"/>
      <c r="II98" s="26"/>
      <c r="IJ98" s="26"/>
      <c r="IK98" s="26"/>
      <c r="IL98" s="26"/>
      <c r="IM98" s="26"/>
      <c r="IN98" s="26"/>
      <c r="IO98" s="26"/>
      <c r="IP98" s="26"/>
      <c r="IQ98" s="26"/>
      <c r="IR98" s="26"/>
      <c r="IS98" s="26"/>
      <c r="IT98" s="26"/>
      <c r="IU98" s="26"/>
      <c r="IV98" s="26"/>
      <c r="IW98" s="26"/>
    </row>
    <row r="99" customFormat="false" ht="15.95" hidden="false" customHeight="true" outlineLevel="0" collapsed="false">
      <c r="A99" s="35" t="n">
        <f aca="false">+A98+1</f>
        <v>10</v>
      </c>
      <c r="B99" s="36" t="s">
        <v>72</v>
      </c>
      <c r="C99" s="35" t="n">
        <v>1162</v>
      </c>
      <c r="D99" s="37"/>
      <c r="E99" s="38" t="n">
        <v>0</v>
      </c>
      <c r="F99" s="38" t="n">
        <v>0</v>
      </c>
      <c r="G99" s="38" t="n">
        <v>0</v>
      </c>
      <c r="H99" s="38" t="n">
        <v>0</v>
      </c>
      <c r="I99" s="39" t="n">
        <v>0</v>
      </c>
      <c r="J99" s="40" t="n">
        <v>0</v>
      </c>
      <c r="K99" s="38" t="n">
        <v>0</v>
      </c>
      <c r="L99" s="38" t="n">
        <v>0</v>
      </c>
      <c r="M99" s="38" t="n">
        <v>0</v>
      </c>
      <c r="N99" s="38" t="n">
        <v>0</v>
      </c>
      <c r="O99" s="38" t="n">
        <v>0</v>
      </c>
      <c r="P99" s="41" t="n">
        <v>0</v>
      </c>
      <c r="Q99" s="40" t="n">
        <v>0</v>
      </c>
      <c r="R99" s="38" t="n">
        <v>0</v>
      </c>
      <c r="S99" s="38" t="n">
        <v>0</v>
      </c>
      <c r="T99" s="38" t="n">
        <v>0</v>
      </c>
      <c r="U99" s="38" t="n">
        <v>0</v>
      </c>
      <c r="V99" s="38" t="n">
        <v>0</v>
      </c>
      <c r="W99" s="38" t="n">
        <v>0</v>
      </c>
      <c r="X99" s="38" t="n">
        <v>0</v>
      </c>
      <c r="Y99" s="38" t="n">
        <v>0</v>
      </c>
      <c r="Z99" s="38" t="n">
        <v>0</v>
      </c>
      <c r="AA99" s="38" t="n">
        <v>0</v>
      </c>
      <c r="AB99" s="38" t="n">
        <v>0</v>
      </c>
      <c r="AC99" s="38" t="n">
        <v>0</v>
      </c>
      <c r="AD99" s="38" t="n">
        <v>0</v>
      </c>
      <c r="AE99" s="38" t="n">
        <v>0</v>
      </c>
      <c r="AF99" s="38" t="n">
        <v>0</v>
      </c>
      <c r="AG99" s="38" t="n">
        <v>0</v>
      </c>
      <c r="AH99" s="38" t="n">
        <v>0.2</v>
      </c>
      <c r="AI99" s="92" t="n">
        <v>0.3</v>
      </c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  <c r="GN99" s="26"/>
      <c r="GO99" s="26"/>
      <c r="GP99" s="26"/>
      <c r="GQ99" s="26"/>
      <c r="GR99" s="26"/>
      <c r="GS99" s="26"/>
      <c r="GT99" s="26"/>
      <c r="GU99" s="26"/>
      <c r="GV99" s="26"/>
      <c r="GW99" s="26"/>
      <c r="GX99" s="26"/>
      <c r="GY99" s="26"/>
      <c r="GZ99" s="26"/>
      <c r="HA99" s="26"/>
      <c r="HB99" s="26"/>
      <c r="HC99" s="26"/>
      <c r="HD99" s="26"/>
      <c r="HE99" s="26"/>
      <c r="HF99" s="26"/>
      <c r="HG99" s="26"/>
      <c r="HH99" s="26"/>
      <c r="HI99" s="26"/>
      <c r="HJ99" s="26"/>
      <c r="HK99" s="26"/>
      <c r="HL99" s="26"/>
      <c r="HM99" s="26"/>
      <c r="HN99" s="26"/>
      <c r="HO99" s="26"/>
      <c r="HP99" s="26"/>
      <c r="HQ99" s="26"/>
      <c r="HR99" s="26"/>
      <c r="HS99" s="26"/>
      <c r="HT99" s="26"/>
      <c r="HU99" s="26"/>
      <c r="HV99" s="26"/>
      <c r="HW99" s="26"/>
      <c r="HX99" s="26"/>
      <c r="HY99" s="26"/>
      <c r="HZ99" s="26"/>
      <c r="IA99" s="26"/>
      <c r="IB99" s="26"/>
      <c r="IC99" s="26"/>
      <c r="ID99" s="26"/>
      <c r="IE99" s="26"/>
      <c r="IF99" s="26"/>
      <c r="IG99" s="26"/>
      <c r="IH99" s="26"/>
      <c r="II99" s="26"/>
      <c r="IJ99" s="26"/>
      <c r="IK99" s="26"/>
      <c r="IL99" s="26"/>
      <c r="IM99" s="26"/>
      <c r="IN99" s="26"/>
      <c r="IO99" s="26"/>
      <c r="IP99" s="26"/>
      <c r="IQ99" s="26"/>
      <c r="IR99" s="26"/>
      <c r="IS99" s="26"/>
      <c r="IT99" s="26"/>
      <c r="IU99" s="26"/>
      <c r="IV99" s="26"/>
      <c r="IW99" s="26"/>
    </row>
    <row r="100" customFormat="false" ht="15.95" hidden="false" customHeight="true" outlineLevel="0" collapsed="false">
      <c r="A100" s="76" t="n">
        <f aca="false">+A99+1</f>
        <v>11</v>
      </c>
      <c r="B100" s="77" t="s">
        <v>73</v>
      </c>
      <c r="C100" s="76" t="n">
        <v>504</v>
      </c>
      <c r="D100" s="78"/>
      <c r="E100" s="79" t="n">
        <v>1</v>
      </c>
      <c r="F100" s="79" t="n">
        <v>1</v>
      </c>
      <c r="G100" s="79" t="n">
        <v>1</v>
      </c>
      <c r="H100" s="79" t="n">
        <v>1</v>
      </c>
      <c r="I100" s="80" t="n">
        <v>1</v>
      </c>
      <c r="J100" s="81" t="n">
        <v>1</v>
      </c>
      <c r="K100" s="79" t="n">
        <v>1</v>
      </c>
      <c r="L100" s="79" t="n">
        <v>1</v>
      </c>
      <c r="M100" s="79" t="n">
        <v>1</v>
      </c>
      <c r="N100" s="79" t="n">
        <v>1</v>
      </c>
      <c r="O100" s="79" t="n">
        <v>1</v>
      </c>
      <c r="P100" s="82" t="n">
        <v>1</v>
      </c>
      <c r="Q100" s="81" t="n">
        <v>1</v>
      </c>
      <c r="R100" s="79" t="n">
        <v>1</v>
      </c>
      <c r="S100" s="79" t="n">
        <v>1</v>
      </c>
      <c r="T100" s="79" t="n">
        <v>1</v>
      </c>
      <c r="U100" s="79" t="n">
        <v>1</v>
      </c>
      <c r="V100" s="79" t="n">
        <v>1</v>
      </c>
      <c r="W100" s="79" t="n">
        <v>1</v>
      </c>
      <c r="X100" s="79" t="n">
        <v>1</v>
      </c>
      <c r="Y100" s="79" t="n">
        <v>1</v>
      </c>
      <c r="Z100" s="79" t="n">
        <v>1</v>
      </c>
      <c r="AA100" s="79" t="n">
        <v>1</v>
      </c>
      <c r="AB100" s="79" t="n">
        <v>1</v>
      </c>
      <c r="AC100" s="79" t="n">
        <v>1</v>
      </c>
      <c r="AD100" s="79" t="n">
        <v>1</v>
      </c>
      <c r="AE100" s="79" t="n">
        <v>1</v>
      </c>
      <c r="AF100" s="79" t="n">
        <v>1</v>
      </c>
      <c r="AG100" s="79" t="n">
        <v>1</v>
      </c>
      <c r="AH100" s="79" t="n">
        <v>1</v>
      </c>
      <c r="AI100" s="83" t="n">
        <v>1</v>
      </c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  <c r="IJ100" s="26"/>
      <c r="IK100" s="26"/>
      <c r="IL100" s="26"/>
      <c r="IM100" s="26"/>
      <c r="IN100" s="26"/>
      <c r="IO100" s="26"/>
      <c r="IP100" s="26"/>
      <c r="IQ100" s="26"/>
      <c r="IR100" s="26"/>
      <c r="IS100" s="26"/>
      <c r="IT100" s="26"/>
      <c r="IU100" s="26"/>
      <c r="IV100" s="26"/>
      <c r="IW100" s="26"/>
    </row>
    <row r="101" customFormat="false" ht="15.95" hidden="false" customHeight="true" outlineLevel="0" collapsed="false">
      <c r="A101" s="52"/>
      <c r="B101" s="53" t="s">
        <v>11</v>
      </c>
      <c r="C101" s="54"/>
      <c r="D101" s="55"/>
      <c r="E101" s="56" t="n">
        <f aca="false">(E90*$C90)+(E91*$C91)+(E92*$C92)+(E93*$C93)+(E94*$C94)+(E95*$C95)+(E96*$C96)+(E97*$C97)+(E98*$C98)+(E99*$C99)+(E100*$C100)</f>
        <v>7155</v>
      </c>
      <c r="F101" s="56" t="n">
        <f aca="false">(F90*$C90)+(F91*$C91)+(F92*$C92)+(F93*$C93)+(F94*$C94)+(F95*$C95)+(F96*$C96)+(F97*$C97)+(F98*$C98)+(F99*$C99)+(F100*$C100)</f>
        <v>7155</v>
      </c>
      <c r="G101" s="56" t="n">
        <f aca="false">(G90*$C90)+(G91*$C91)+(G92*$C92)+(G93*$C93)+(G94*$C94)+(G95*$C95)+(G96*$C96)+(G97*$C97)+(G98*$C98)+(G99*$C99)+(G100*$C100)</f>
        <v>7155</v>
      </c>
      <c r="H101" s="56" t="n">
        <f aca="false">(H90*$C90)+(H91*$C91)+(H92*$C92)+(H93*$C93)+(H94*$C94)+(H95*$C95)+(H96*$C96)+(H97*$C97)+(H98*$C98)+(H99*$C99)+(H100*$C100)</f>
        <v>7155</v>
      </c>
      <c r="I101" s="57" t="n">
        <f aca="false">(I90*$C90)+(I91*$C91)+(I92*$C92)+(I93*$C93)+(I94*$C94)+(I95*$C95)+(I96*$C96)+(I97*$C97)+(I98*$C98)+(I99*$C99)+(I100*$C100)</f>
        <v>7155</v>
      </c>
      <c r="J101" s="58" t="n">
        <f aca="false">(J90*$C90)+(J91*$C91)+(J92*$C92)+(J93*$C93)+(J94*$C94)+(J95*$C95)+(J96*$C96)+(J97*$C97)+(J98*$C98)+(J99*$C99)+(J100*$C100)</f>
        <v>7155</v>
      </c>
      <c r="K101" s="56" t="n">
        <f aca="false">(K90*$C90)+(K91*$C91)+(K92*$C92)+(K93*$C93)+(K94*$C94)+(K95*$C95)+(K96*$C96)+(K97*$C97)+(K98*$C98)+(K99*$C99)+(K100*$C100)</f>
        <v>7150.3</v>
      </c>
      <c r="L101" s="56" t="n">
        <f aca="false">(L90*$C90)+(L91*$C91)+(L92*$C92)+(L93*$C93)+(L94*$C94)+(L95*$C95)+(L96*$C96)+(L97*$C97)+(L98*$C98)+(L99*$C99)+(L100*$C100)</f>
        <v>7150.3</v>
      </c>
      <c r="M101" s="56" t="n">
        <f aca="false">(M90*$C90)+(M91*$C91)+(M92*$C92)+(M93*$C93)+(M94*$C94)+(M95*$C95)+(M96*$C96)+(M97*$C97)+(M98*$C98)+(M99*$C99)+(M100*$C100)</f>
        <v>7155</v>
      </c>
      <c r="N101" s="56" t="n">
        <f aca="false">(N90*$C90)+(N91*$C91)+(N92*$C92)+(N93*$C93)+(N94*$C94)+(N95*$C95)+(N96*$C96)+(N97*$C97)+(N98*$C98)+(N99*$C99)+(N100*$C100)</f>
        <v>6765</v>
      </c>
      <c r="O101" s="56" t="n">
        <f aca="false">(O90*$C90)+(O91*$C91)+(O92*$C92)+(O93*$C93)+(O94*$C94)+(O95*$C95)+(O96*$C96)+(O97*$C97)+(O98*$C98)+(O99*$C99)+(O100*$C100)</f>
        <v>6765</v>
      </c>
      <c r="P101" s="59" t="n">
        <f aca="false">(P90*$C90)+(P91*$C91)+(P92*$C92)+(P93*$C93)+(P94*$C94)+(P95*$C95)+(P96*$C96)+(P97*$C97)+(P98*$C98)+(P99*$C99)+(P100*$C100)</f>
        <v>6804</v>
      </c>
      <c r="Q101" s="58" t="n">
        <f aca="false">(Q90*$C90)+(Q91*$C91)+(Q92*$C92)+(Q93*$C93)+(Q94*$C94)+(Q95*$C95)+(Q96*$C96)+(Q97*$C97)+(Q98*$C98)+(Q99*$C99)+(Q100*$C100)</f>
        <v>7155</v>
      </c>
      <c r="R101" s="56" t="n">
        <f aca="false">(R90*$C90)+(R91*$C91)+(R92*$C92)+(R93*$C93)+(R94*$C94)+(R95*$C95)+(R96*$C96)+(R97*$C97)+(R98*$C98)+(R99*$C99)+(R100*$C100)</f>
        <v>7155</v>
      </c>
      <c r="S101" s="56" t="n">
        <f aca="false">(S90*$C90)+(S91*$C91)+(S92*$C92)+(S93*$C93)+(S94*$C94)+(S95*$C95)+(S96*$C96)+(S97*$C97)+(S98*$C98)+(S99*$C99)+(S100*$C100)</f>
        <v>7155</v>
      </c>
      <c r="T101" s="56" t="n">
        <f aca="false">(T90*$C90)+(T91*$C91)+(T92*$C92)+(T93*$C93)+(T94*$C94)+(T95*$C95)+(T96*$C96)+(T97*$C97)+(T98*$C98)+(T99*$C99)+(T100*$C100)</f>
        <v>7155</v>
      </c>
      <c r="U101" s="56" t="n">
        <f aca="false">(U90*$C90)+(U91*$C91)+(U92*$C92)+(U93*$C93)+(U94*$C94)+(U95*$C95)+(U96*$C96)+(U97*$C97)+(U98*$C98)+(U99*$C99)+(U100*$C100)</f>
        <v>7350</v>
      </c>
      <c r="V101" s="56" t="n">
        <f aca="false">(V90*$C90)+(V91*$C91)+(V92*$C92)+(V93*$C93)+(V94*$C94)+(V95*$C95)+(V96*$C96)+(V97*$C97)+(V98*$C98)+(V99*$C99)+(V100*$C100)</f>
        <v>7447.5</v>
      </c>
      <c r="W101" s="56" t="n">
        <f aca="false">(W90*$C90)+(W91*$C91)+(W92*$C92)+(W93*$C93)+(W94*$C94)+(W95*$C95)+(W96*$C96)+(W97*$C97)+(W98*$C98)+(W99*$C99)+(W100*$C100)</f>
        <v>7642.5</v>
      </c>
      <c r="X101" s="56" t="n">
        <f aca="false">(X90*$C90)+(X91*$C91)+(X92*$C92)+(X93*$C93)+(X94*$C94)+(X95*$C95)+(X96*$C96)+(X97*$C97)+(X98*$C98)+(X99*$C99)+(X100*$C100)</f>
        <v>7837.5</v>
      </c>
      <c r="Y101" s="56" t="n">
        <f aca="false">(Y90*$C90)+(Y91*$C91)+(Y92*$C92)+(Y93*$C93)+(Y94*$C94)+(Y95*$C95)+(Y96*$C96)+(Y97*$C97)+(Y98*$C98)+(Y99*$C99)+(Y100*$C100)</f>
        <v>8032.5</v>
      </c>
      <c r="Z101" s="56" t="n">
        <f aca="false">(Z90*$C90)+(Z91*$C91)+(Z92*$C92)+(Z93*$C93)+(Z94*$C94)+(Z95*$C95)+(Z96*$C96)+(Z97*$C97)+(Z98*$C98)+(Z99*$C99)+(Z100*$C100)</f>
        <v>8130</v>
      </c>
      <c r="AA101" s="56" t="n">
        <f aca="false">(AA90*$C90)+(AA91*$C91)+(AA92*$C92)+(AA93*$C93)+(AA94*$C94)+(AA95*$C95)+(AA96*$C96)+(AA97*$C97)+(AA98*$C98)+(AA99*$C99)+(AA100*$C100)</f>
        <v>8130</v>
      </c>
      <c r="AB101" s="56" t="n">
        <f aca="false">(AB90*$C90)+(AB91*$C91)+(AB92*$C92)+(AB93*$C93)+(AB94*$C94)+(AB95*$C95)+(AB96*$C96)+(AB97*$C97)+(AB98*$C98)+(AB99*$C99)+(AB100*$C100)</f>
        <v>8130</v>
      </c>
      <c r="AC101" s="56" t="n">
        <f aca="false">(AC90*$C90)+(AC91*$C91)+(AC92*$C92)+(AC93*$C93)+(AC94*$C94)+(AC95*$C95)+(AC96*$C96)+(AC97*$C97)+(AC98*$C98)+(AC99*$C99)+(AC100*$C100)</f>
        <v>8130</v>
      </c>
      <c r="AD101" s="56" t="n">
        <f aca="false">(AD90*$C90)+(AD91*$C91)+(AD92*$C92)+(AD93*$C93)+(AD94*$C94)+(AD95*$C95)+(AD96*$C96)+(AD97*$C97)+(AD98*$C98)+(AD99*$C99)+(AD100*$C100)</f>
        <v>8130</v>
      </c>
      <c r="AE101" s="56" t="n">
        <f aca="false">(AE90*$C90)+(AE91*$C91)+(AE92*$C92)+(AE93*$C93)+(AE94*$C94)+(AE95*$C95)+(AE96*$C96)+(AE97*$C97)+(AE98*$C98)+(AE99*$C99)+(AE100*$C100)</f>
        <v>8130</v>
      </c>
      <c r="AF101" s="56" t="n">
        <f aca="false">(AF90*$C90)+(AF91*$C91)+(AF92*$C92)+(AF93*$C93)+(AF94*$C94)+(AF95*$C95)+(AF96*$C96)+(AF97*$C97)+(AF98*$C98)+(AF99*$C99)+(AF100*$C100)</f>
        <v>8130</v>
      </c>
      <c r="AG101" s="56" t="n">
        <f aca="false">(AG90*$C90)+(AG91*$C91)+(AG92*$C92)+(AG93*$C93)+(AG94*$C94)+(AG95*$C95)+(AG96*$C96)+(AG97*$C97)+(AG98*$C98)+(AG99*$C99)+(AG100*$C100)</f>
        <v>8130</v>
      </c>
      <c r="AH101" s="56" t="n">
        <f aca="false">(AH90*$C90)+(AH91*$C91)+(AH92*$C92)+(AH93*$C93)+(AH94*$C94)+(AH95*$C95)+(AH96*$C96)+(AH97*$C97)+(AH98*$C98)+(AH99*$C99)+(AH100*$C100)</f>
        <v>8362.4</v>
      </c>
      <c r="AI101" s="60" t="n">
        <f aca="false">(AI90*$C90)+(AI91*$C91)+(AI92*$C92)+(AI93*$C93)+(AI94*$C94)+(AI95*$C95)+(AI96*$C96)+(AI97*$C97)+(AI98*$C98)+(AI99*$C99)+(AI100*$C100)</f>
        <v>8478.6</v>
      </c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  <c r="GT101" s="26"/>
      <c r="GU101" s="26"/>
      <c r="GV101" s="26"/>
      <c r="GW101" s="26"/>
      <c r="GX101" s="26"/>
      <c r="GY101" s="26"/>
      <c r="GZ101" s="26"/>
      <c r="HA101" s="26"/>
      <c r="HB101" s="26"/>
      <c r="HC101" s="26"/>
      <c r="HD101" s="26"/>
      <c r="HE101" s="26"/>
      <c r="HF101" s="26"/>
      <c r="HG101" s="26"/>
      <c r="HH101" s="26"/>
      <c r="HI101" s="26"/>
      <c r="HJ101" s="26"/>
      <c r="HK101" s="26"/>
      <c r="HL101" s="26"/>
      <c r="HM101" s="26"/>
      <c r="HN101" s="26"/>
      <c r="HO101" s="26"/>
      <c r="HP101" s="26"/>
      <c r="HQ101" s="26"/>
      <c r="HR101" s="26"/>
      <c r="HS101" s="26"/>
      <c r="HT101" s="26"/>
      <c r="HU101" s="26"/>
      <c r="HV101" s="26"/>
      <c r="HW101" s="26"/>
      <c r="HX101" s="26"/>
      <c r="HY101" s="26"/>
      <c r="HZ101" s="26"/>
      <c r="IA101" s="26"/>
      <c r="IB101" s="26"/>
      <c r="IC101" s="26"/>
      <c r="ID101" s="26"/>
      <c r="IE101" s="26"/>
      <c r="IF101" s="26"/>
      <c r="IG101" s="26"/>
      <c r="IH101" s="26"/>
      <c r="II101" s="26"/>
      <c r="IJ101" s="26"/>
      <c r="IK101" s="26"/>
      <c r="IL101" s="26"/>
      <c r="IM101" s="26"/>
      <c r="IN101" s="26"/>
      <c r="IO101" s="26"/>
      <c r="IP101" s="26"/>
      <c r="IQ101" s="26"/>
      <c r="IR101" s="26"/>
      <c r="IS101" s="26"/>
      <c r="IT101" s="26"/>
      <c r="IU101" s="26"/>
      <c r="IV101" s="26"/>
      <c r="IW101" s="26"/>
    </row>
    <row r="102" customFormat="false" ht="15.95" hidden="false" customHeight="true" outlineLevel="0" collapsed="false">
      <c r="A102" s="61"/>
      <c r="B102" s="62" t="s">
        <v>12</v>
      </c>
      <c r="C102" s="63" t="n">
        <v>0.0727</v>
      </c>
      <c r="D102" s="64"/>
      <c r="E102" s="56"/>
      <c r="F102" s="56"/>
      <c r="G102" s="56"/>
      <c r="H102" s="56"/>
      <c r="I102" s="57"/>
      <c r="J102" s="58"/>
      <c r="K102" s="56"/>
      <c r="L102" s="56"/>
      <c r="M102" s="56"/>
      <c r="N102" s="56"/>
      <c r="O102" s="56"/>
      <c r="P102" s="59"/>
      <c r="Q102" s="58" t="n">
        <f aca="false">Q101*$C102</f>
        <v>520.1685</v>
      </c>
      <c r="R102" s="56" t="n">
        <f aca="false">R101*$C102</f>
        <v>520.1685</v>
      </c>
      <c r="S102" s="56" t="n">
        <f aca="false">S101*$C102</f>
        <v>520.1685</v>
      </c>
      <c r="T102" s="56" t="n">
        <f aca="false">T101*$C102</f>
        <v>520.1685</v>
      </c>
      <c r="U102" s="56" t="n">
        <f aca="false">U101*$C102</f>
        <v>534.345</v>
      </c>
      <c r="V102" s="56" t="n">
        <f aca="false">V101*$C102</f>
        <v>541.43325</v>
      </c>
      <c r="W102" s="56" t="n">
        <f aca="false">W101*$C102</f>
        <v>555.60975</v>
      </c>
      <c r="X102" s="56" t="n">
        <f aca="false">X101*$C102</f>
        <v>569.78625</v>
      </c>
      <c r="Y102" s="56" t="n">
        <f aca="false">Y101*$C102</f>
        <v>583.96275</v>
      </c>
      <c r="Z102" s="56" t="n">
        <f aca="false">Z101*$C102</f>
        <v>591.051</v>
      </c>
      <c r="AA102" s="56" t="n">
        <f aca="false">AA101*$C102</f>
        <v>591.051</v>
      </c>
      <c r="AB102" s="56" t="n">
        <f aca="false">AB101*$C102</f>
        <v>591.051</v>
      </c>
      <c r="AC102" s="56" t="n">
        <f aca="false">AC101*$C102</f>
        <v>591.051</v>
      </c>
      <c r="AD102" s="56" t="n">
        <f aca="false">AD101*$C102</f>
        <v>591.051</v>
      </c>
      <c r="AE102" s="56" t="n">
        <f aca="false">AE101*$C102</f>
        <v>591.051</v>
      </c>
      <c r="AF102" s="56" t="n">
        <f aca="false">AF101*$C102</f>
        <v>591.051</v>
      </c>
      <c r="AG102" s="56" t="n">
        <f aca="false">AG101*$C102</f>
        <v>591.051</v>
      </c>
      <c r="AH102" s="56" t="n">
        <f aca="false">AH101*$C102</f>
        <v>607.94648</v>
      </c>
      <c r="AI102" s="60" t="n">
        <f aca="false">AI101*$C102</f>
        <v>616.39422</v>
      </c>
      <c r="AJ102" s="65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  <c r="CO102" s="66"/>
      <c r="CP102" s="66"/>
      <c r="CQ102" s="66"/>
      <c r="CR102" s="66"/>
      <c r="CS102" s="66"/>
      <c r="CT102" s="66"/>
      <c r="CU102" s="66"/>
      <c r="CV102" s="66"/>
      <c r="CW102" s="66"/>
      <c r="CX102" s="66"/>
      <c r="CY102" s="66"/>
      <c r="CZ102" s="66"/>
      <c r="DA102" s="66"/>
      <c r="DB102" s="66"/>
      <c r="DC102" s="66"/>
      <c r="DD102" s="66"/>
      <c r="DE102" s="66"/>
      <c r="DF102" s="66"/>
      <c r="DG102" s="66"/>
      <c r="DH102" s="66"/>
      <c r="DI102" s="66"/>
      <c r="DJ102" s="66"/>
      <c r="DK102" s="66"/>
      <c r="DL102" s="66"/>
      <c r="DM102" s="66"/>
      <c r="DN102" s="66"/>
      <c r="DO102" s="66"/>
      <c r="DP102" s="66"/>
      <c r="DQ102" s="66"/>
      <c r="DR102" s="66"/>
      <c r="DS102" s="66"/>
      <c r="DT102" s="66"/>
      <c r="DU102" s="66"/>
      <c r="DV102" s="66"/>
      <c r="DW102" s="66"/>
      <c r="DX102" s="66"/>
      <c r="DY102" s="66"/>
      <c r="DZ102" s="66"/>
      <c r="EA102" s="66"/>
      <c r="EB102" s="66"/>
      <c r="EC102" s="66"/>
      <c r="ED102" s="66"/>
      <c r="EE102" s="66"/>
      <c r="EF102" s="66"/>
      <c r="EG102" s="66"/>
      <c r="EH102" s="66"/>
      <c r="EI102" s="66"/>
      <c r="EJ102" s="66"/>
      <c r="EK102" s="66"/>
      <c r="EL102" s="66"/>
      <c r="EM102" s="66"/>
      <c r="EN102" s="66"/>
      <c r="EO102" s="66"/>
      <c r="EP102" s="66"/>
      <c r="EQ102" s="66"/>
      <c r="ER102" s="66"/>
      <c r="ES102" s="66"/>
      <c r="ET102" s="66"/>
      <c r="EU102" s="66"/>
      <c r="EV102" s="66"/>
      <c r="EW102" s="66"/>
      <c r="EX102" s="66"/>
      <c r="EY102" s="66"/>
      <c r="EZ102" s="66"/>
      <c r="FA102" s="66"/>
      <c r="FB102" s="66"/>
      <c r="FC102" s="66"/>
      <c r="FD102" s="66"/>
      <c r="FE102" s="66"/>
      <c r="FF102" s="66"/>
      <c r="FG102" s="66"/>
      <c r="FH102" s="66"/>
      <c r="FI102" s="66"/>
      <c r="FJ102" s="66"/>
      <c r="FK102" s="66"/>
      <c r="FL102" s="66"/>
      <c r="FM102" s="66"/>
      <c r="FN102" s="66"/>
      <c r="FO102" s="66"/>
      <c r="FP102" s="66"/>
      <c r="FQ102" s="66"/>
      <c r="FR102" s="66"/>
      <c r="FS102" s="66"/>
      <c r="FT102" s="66"/>
      <c r="FU102" s="66"/>
      <c r="FV102" s="66"/>
      <c r="FW102" s="66"/>
      <c r="FX102" s="66"/>
      <c r="FY102" s="66"/>
      <c r="FZ102" s="66"/>
      <c r="GA102" s="66"/>
      <c r="GB102" s="66"/>
      <c r="GC102" s="66"/>
      <c r="GD102" s="66"/>
      <c r="GE102" s="66"/>
      <c r="GF102" s="66"/>
      <c r="GG102" s="66"/>
      <c r="GH102" s="66"/>
      <c r="GI102" s="66"/>
      <c r="GJ102" s="66"/>
      <c r="GK102" s="66"/>
      <c r="GL102" s="66"/>
      <c r="GM102" s="66"/>
      <c r="GN102" s="66"/>
      <c r="GO102" s="66"/>
      <c r="GP102" s="66"/>
      <c r="GQ102" s="66"/>
      <c r="GR102" s="66"/>
      <c r="GS102" s="66"/>
      <c r="GT102" s="66"/>
      <c r="GU102" s="66"/>
      <c r="GV102" s="66"/>
      <c r="GW102" s="66"/>
      <c r="GX102" s="66"/>
      <c r="GY102" s="66"/>
      <c r="GZ102" s="66"/>
      <c r="HA102" s="66"/>
      <c r="HB102" s="66"/>
      <c r="HC102" s="66"/>
      <c r="HD102" s="66"/>
      <c r="HE102" s="66"/>
      <c r="HF102" s="66"/>
      <c r="HG102" s="66"/>
      <c r="HH102" s="66"/>
      <c r="HI102" s="66"/>
      <c r="HJ102" s="66"/>
      <c r="HK102" s="66"/>
      <c r="HL102" s="66"/>
      <c r="HM102" s="66"/>
      <c r="HN102" s="66"/>
      <c r="HO102" s="66"/>
      <c r="HP102" s="66"/>
      <c r="HQ102" s="66"/>
      <c r="HR102" s="66"/>
      <c r="HS102" s="66"/>
      <c r="HT102" s="66"/>
      <c r="HU102" s="66"/>
      <c r="HV102" s="66"/>
      <c r="HW102" s="66"/>
      <c r="HX102" s="66"/>
      <c r="HY102" s="66"/>
      <c r="HZ102" s="66"/>
      <c r="IA102" s="66"/>
      <c r="IB102" s="66"/>
      <c r="IC102" s="66"/>
      <c r="ID102" s="66"/>
      <c r="IE102" s="66"/>
      <c r="IF102" s="66"/>
      <c r="IG102" s="66"/>
      <c r="IH102" s="66"/>
      <c r="II102" s="66"/>
      <c r="IJ102" s="66"/>
      <c r="IK102" s="66"/>
      <c r="IL102" s="66"/>
      <c r="IM102" s="66"/>
      <c r="IN102" s="66"/>
      <c r="IO102" s="66"/>
      <c r="IP102" s="66"/>
      <c r="IQ102" s="66"/>
      <c r="IR102" s="66"/>
      <c r="IS102" s="66"/>
      <c r="IT102" s="66"/>
      <c r="IU102" s="66"/>
      <c r="IV102" s="66"/>
      <c r="IW102" s="66"/>
    </row>
    <row r="103" customFormat="false" ht="15.95" hidden="false" customHeight="true" outlineLevel="0" collapsed="false">
      <c r="A103" s="61"/>
      <c r="B103" s="67" t="s">
        <v>13</v>
      </c>
      <c r="C103" s="68"/>
      <c r="D103" s="64"/>
      <c r="E103" s="69" t="n">
        <f aca="false">E101-E102</f>
        <v>7155</v>
      </c>
      <c r="F103" s="69" t="n">
        <f aca="false">F101-F102</f>
        <v>7155</v>
      </c>
      <c r="G103" s="69" t="n">
        <f aca="false">G101-G102</f>
        <v>7155</v>
      </c>
      <c r="H103" s="69" t="n">
        <f aca="false">H101-H102</f>
        <v>7155</v>
      </c>
      <c r="I103" s="70" t="n">
        <f aca="false">I101-I102</f>
        <v>7155</v>
      </c>
      <c r="J103" s="71" t="n">
        <f aca="false">J101-J102</f>
        <v>7155</v>
      </c>
      <c r="K103" s="69" t="n">
        <f aca="false">K101-K102</f>
        <v>7150.3</v>
      </c>
      <c r="L103" s="69" t="n">
        <f aca="false">L101-L102</f>
        <v>7150.3</v>
      </c>
      <c r="M103" s="69" t="n">
        <f aca="false">M101-M102</f>
        <v>7155</v>
      </c>
      <c r="N103" s="69" t="n">
        <f aca="false">N101-N102</f>
        <v>6765</v>
      </c>
      <c r="O103" s="69" t="n">
        <f aca="false">O101-O102</f>
        <v>6765</v>
      </c>
      <c r="P103" s="72" t="n">
        <f aca="false">P101-P102</f>
        <v>6804</v>
      </c>
      <c r="Q103" s="71" t="n">
        <f aca="false">Q101-Q102</f>
        <v>6634.8315</v>
      </c>
      <c r="R103" s="69" t="n">
        <f aca="false">R101-R102</f>
        <v>6634.8315</v>
      </c>
      <c r="S103" s="69" t="n">
        <f aca="false">S101-S102</f>
        <v>6634.8315</v>
      </c>
      <c r="T103" s="69" t="n">
        <f aca="false">T101-T102</f>
        <v>6634.8315</v>
      </c>
      <c r="U103" s="69" t="n">
        <f aca="false">U101-U102</f>
        <v>6815.655</v>
      </c>
      <c r="V103" s="69" t="n">
        <f aca="false">V101-V102</f>
        <v>6906.06675</v>
      </c>
      <c r="W103" s="69" t="n">
        <f aca="false">W101-W102</f>
        <v>7086.89025</v>
      </c>
      <c r="X103" s="69" t="n">
        <f aca="false">X101-X102</f>
        <v>7267.71375</v>
      </c>
      <c r="Y103" s="69" t="n">
        <f aca="false">Y101-Y102</f>
        <v>7448.53725</v>
      </c>
      <c r="Z103" s="69" t="n">
        <f aca="false">Z101-Z102</f>
        <v>7538.949</v>
      </c>
      <c r="AA103" s="69" t="n">
        <f aca="false">AA101-AA102</f>
        <v>7538.949</v>
      </c>
      <c r="AB103" s="69" t="n">
        <f aca="false">AB101-AB102</f>
        <v>7538.949</v>
      </c>
      <c r="AC103" s="69" t="n">
        <f aca="false">AC101-AC102</f>
        <v>7538.949</v>
      </c>
      <c r="AD103" s="69" t="n">
        <f aca="false">AD101-AD102</f>
        <v>7538.949</v>
      </c>
      <c r="AE103" s="69" t="n">
        <f aca="false">AE101-AE102</f>
        <v>7538.949</v>
      </c>
      <c r="AF103" s="69" t="n">
        <f aca="false">AF101-AF102</f>
        <v>7538.949</v>
      </c>
      <c r="AG103" s="69" t="n">
        <f aca="false">AG101-AG102</f>
        <v>7538.949</v>
      </c>
      <c r="AH103" s="69" t="n">
        <f aca="false">AH101-AH102</f>
        <v>7754.45352</v>
      </c>
      <c r="AI103" s="73" t="n">
        <f aca="false">AI101-AI102</f>
        <v>7862.20578</v>
      </c>
      <c r="AJ103" s="65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  <c r="DV103" s="66"/>
      <c r="DW103" s="66"/>
      <c r="DX103" s="66"/>
      <c r="DY103" s="66"/>
      <c r="DZ103" s="66"/>
      <c r="EA103" s="66"/>
      <c r="EB103" s="66"/>
      <c r="EC103" s="66"/>
      <c r="ED103" s="66"/>
      <c r="EE103" s="66"/>
      <c r="EF103" s="66"/>
      <c r="EG103" s="66"/>
      <c r="EH103" s="66"/>
      <c r="EI103" s="66"/>
      <c r="EJ103" s="66"/>
      <c r="EK103" s="66"/>
      <c r="EL103" s="66"/>
      <c r="EM103" s="66"/>
      <c r="EN103" s="66"/>
      <c r="EO103" s="66"/>
      <c r="EP103" s="66"/>
      <c r="EQ103" s="66"/>
      <c r="ER103" s="66"/>
      <c r="ES103" s="66"/>
      <c r="ET103" s="66"/>
      <c r="EU103" s="66"/>
      <c r="EV103" s="66"/>
      <c r="EW103" s="66"/>
      <c r="EX103" s="66"/>
      <c r="EY103" s="66"/>
      <c r="EZ103" s="66"/>
      <c r="FA103" s="66"/>
      <c r="FB103" s="66"/>
      <c r="FC103" s="66"/>
      <c r="FD103" s="66"/>
      <c r="FE103" s="66"/>
      <c r="FF103" s="66"/>
      <c r="FG103" s="66"/>
      <c r="FH103" s="66"/>
      <c r="FI103" s="66"/>
      <c r="FJ103" s="66"/>
      <c r="FK103" s="66"/>
      <c r="FL103" s="66"/>
      <c r="FM103" s="66"/>
      <c r="FN103" s="66"/>
      <c r="FO103" s="66"/>
      <c r="FP103" s="66"/>
      <c r="FQ103" s="66"/>
      <c r="FR103" s="66"/>
      <c r="FS103" s="66"/>
      <c r="FT103" s="66"/>
      <c r="FU103" s="66"/>
      <c r="FV103" s="66"/>
      <c r="FW103" s="66"/>
      <c r="FX103" s="66"/>
      <c r="FY103" s="66"/>
      <c r="FZ103" s="66"/>
      <c r="GA103" s="66"/>
      <c r="GB103" s="66"/>
      <c r="GC103" s="66"/>
      <c r="GD103" s="66"/>
      <c r="GE103" s="66"/>
      <c r="GF103" s="66"/>
      <c r="GG103" s="66"/>
      <c r="GH103" s="66"/>
      <c r="GI103" s="66"/>
      <c r="GJ103" s="66"/>
      <c r="GK103" s="66"/>
      <c r="GL103" s="66"/>
      <c r="GM103" s="66"/>
      <c r="GN103" s="66"/>
      <c r="GO103" s="66"/>
      <c r="GP103" s="66"/>
      <c r="GQ103" s="66"/>
      <c r="GR103" s="66"/>
      <c r="GS103" s="66"/>
      <c r="GT103" s="66"/>
      <c r="GU103" s="66"/>
      <c r="GV103" s="66"/>
      <c r="GW103" s="66"/>
      <c r="GX103" s="66"/>
      <c r="GY103" s="66"/>
      <c r="GZ103" s="66"/>
      <c r="HA103" s="66"/>
      <c r="HB103" s="66"/>
      <c r="HC103" s="66"/>
      <c r="HD103" s="66"/>
      <c r="HE103" s="66"/>
      <c r="HF103" s="66"/>
      <c r="HG103" s="66"/>
      <c r="HH103" s="66"/>
      <c r="HI103" s="66"/>
      <c r="HJ103" s="66"/>
      <c r="HK103" s="66"/>
      <c r="HL103" s="66"/>
      <c r="HM103" s="66"/>
      <c r="HN103" s="66"/>
      <c r="HO103" s="66"/>
      <c r="HP103" s="66"/>
      <c r="HQ103" s="66"/>
      <c r="HR103" s="66"/>
      <c r="HS103" s="66"/>
      <c r="HT103" s="66"/>
      <c r="HU103" s="66"/>
      <c r="HV103" s="66"/>
      <c r="HW103" s="66"/>
      <c r="HX103" s="66"/>
      <c r="HY103" s="66"/>
      <c r="HZ103" s="66"/>
      <c r="IA103" s="66"/>
      <c r="IB103" s="66"/>
      <c r="IC103" s="66"/>
      <c r="ID103" s="66"/>
      <c r="IE103" s="66"/>
      <c r="IF103" s="66"/>
      <c r="IG103" s="66"/>
      <c r="IH103" s="66"/>
      <c r="II103" s="66"/>
      <c r="IJ103" s="66"/>
      <c r="IK103" s="66"/>
      <c r="IL103" s="66"/>
      <c r="IM103" s="66"/>
      <c r="IN103" s="66"/>
      <c r="IO103" s="66"/>
      <c r="IP103" s="66"/>
      <c r="IQ103" s="66"/>
      <c r="IR103" s="66"/>
      <c r="IS103" s="66"/>
      <c r="IT103" s="66"/>
      <c r="IU103" s="66"/>
      <c r="IV103" s="66"/>
      <c r="IW103" s="66"/>
    </row>
    <row r="104" customFormat="false" ht="15.95" hidden="false" customHeight="true" outlineLevel="0" collapsed="false">
      <c r="A104" s="18"/>
      <c r="B104" s="74" t="s">
        <v>14</v>
      </c>
      <c r="C104" s="75" t="n">
        <f aca="false">SUM(C90:C100)</f>
        <v>9292</v>
      </c>
      <c r="D104" s="20"/>
      <c r="E104" s="21"/>
      <c r="F104" s="21"/>
      <c r="G104" s="21"/>
      <c r="H104" s="21"/>
      <c r="I104" s="22"/>
      <c r="J104" s="23"/>
      <c r="K104" s="21"/>
      <c r="L104" s="21"/>
      <c r="M104" s="21"/>
      <c r="N104" s="21"/>
      <c r="O104" s="21"/>
      <c r="P104" s="24"/>
      <c r="Q104" s="23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5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  <c r="GT104" s="26"/>
      <c r="GU104" s="26"/>
      <c r="GV104" s="26"/>
      <c r="GW104" s="26"/>
      <c r="GX104" s="26"/>
      <c r="GY104" s="26"/>
      <c r="GZ104" s="26"/>
      <c r="HA104" s="26"/>
      <c r="HB104" s="26"/>
      <c r="HC104" s="26"/>
      <c r="HD104" s="26"/>
      <c r="HE104" s="26"/>
      <c r="HF104" s="26"/>
      <c r="HG104" s="26"/>
      <c r="HH104" s="26"/>
      <c r="HI104" s="26"/>
      <c r="HJ104" s="26"/>
      <c r="HK104" s="26"/>
      <c r="HL104" s="26"/>
      <c r="HM104" s="26"/>
      <c r="HN104" s="26"/>
      <c r="HO104" s="26"/>
      <c r="HP104" s="26"/>
      <c r="HQ104" s="26"/>
      <c r="HR104" s="26"/>
      <c r="HS104" s="26"/>
      <c r="HT104" s="26"/>
      <c r="HU104" s="26"/>
      <c r="HV104" s="26"/>
      <c r="HW104" s="26"/>
      <c r="HX104" s="26"/>
      <c r="HY104" s="26"/>
      <c r="HZ104" s="26"/>
      <c r="IA104" s="26"/>
      <c r="IB104" s="26"/>
      <c r="IC104" s="26"/>
      <c r="ID104" s="26"/>
      <c r="IE104" s="26"/>
      <c r="IF104" s="26"/>
      <c r="IG104" s="26"/>
      <c r="IH104" s="26"/>
      <c r="II104" s="26"/>
      <c r="IJ104" s="26"/>
      <c r="IK104" s="26"/>
      <c r="IL104" s="26"/>
      <c r="IM104" s="26"/>
      <c r="IN104" s="26"/>
      <c r="IO104" s="26"/>
      <c r="IP104" s="26"/>
      <c r="IQ104" s="26"/>
      <c r="IR104" s="26"/>
      <c r="IS104" s="26"/>
      <c r="IT104" s="26"/>
      <c r="IU104" s="26"/>
      <c r="IV104" s="26"/>
      <c r="IW104" s="26"/>
    </row>
    <row r="105" customFormat="false" ht="15.95" hidden="false" customHeight="true" outlineLevel="0" collapsed="false">
      <c r="A105" s="18"/>
      <c r="B105" s="42"/>
      <c r="C105" s="18" t="n">
        <f aca="false">SUM(E103:AI103)/31</f>
        <v>7184.25936451613</v>
      </c>
      <c r="D105" s="20"/>
      <c r="E105" s="21"/>
      <c r="F105" s="21"/>
      <c r="G105" s="21"/>
      <c r="H105" s="21"/>
      <c r="I105" s="22"/>
      <c r="J105" s="23"/>
      <c r="K105" s="21"/>
      <c r="L105" s="21"/>
      <c r="M105" s="21"/>
      <c r="N105" s="21"/>
      <c r="O105" s="21"/>
      <c r="P105" s="24"/>
      <c r="Q105" s="23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5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  <c r="GT105" s="26"/>
      <c r="GU105" s="26"/>
      <c r="GV105" s="26"/>
      <c r="GW105" s="26"/>
      <c r="GX105" s="26"/>
      <c r="GY105" s="26"/>
      <c r="GZ105" s="26"/>
      <c r="HA105" s="26"/>
      <c r="HB105" s="26"/>
      <c r="HC105" s="26"/>
      <c r="HD105" s="26"/>
      <c r="HE105" s="26"/>
      <c r="HF105" s="26"/>
      <c r="HG105" s="26"/>
      <c r="HH105" s="26"/>
      <c r="HI105" s="26"/>
      <c r="HJ105" s="26"/>
      <c r="HK105" s="26"/>
      <c r="HL105" s="26"/>
      <c r="HM105" s="26"/>
      <c r="HN105" s="26"/>
      <c r="HO105" s="26"/>
      <c r="HP105" s="26"/>
      <c r="HQ105" s="26"/>
      <c r="HR105" s="26"/>
      <c r="HS105" s="26"/>
      <c r="HT105" s="26"/>
      <c r="HU105" s="26"/>
      <c r="HV105" s="26"/>
      <c r="HW105" s="26"/>
      <c r="HX105" s="26"/>
      <c r="HY105" s="26"/>
      <c r="HZ105" s="26"/>
      <c r="IA105" s="26"/>
      <c r="IB105" s="26"/>
      <c r="IC105" s="26"/>
      <c r="ID105" s="26"/>
      <c r="IE105" s="26"/>
      <c r="IF105" s="26"/>
      <c r="IG105" s="26"/>
      <c r="IH105" s="26"/>
      <c r="II105" s="26"/>
      <c r="IJ105" s="26"/>
      <c r="IK105" s="26"/>
      <c r="IL105" s="26"/>
      <c r="IM105" s="26"/>
      <c r="IN105" s="26"/>
      <c r="IO105" s="26"/>
      <c r="IP105" s="26"/>
      <c r="IQ105" s="26"/>
      <c r="IR105" s="26"/>
      <c r="IS105" s="26"/>
      <c r="IT105" s="26"/>
      <c r="IU105" s="26"/>
      <c r="IV105" s="26"/>
      <c r="IW105" s="26"/>
    </row>
    <row r="106" customFormat="false" ht="15.95" hidden="false" customHeight="true" outlineLevel="0" collapsed="false">
      <c r="A106" s="18"/>
      <c r="B106" s="19" t="s">
        <v>74</v>
      </c>
      <c r="C106" s="18"/>
      <c r="D106" s="20"/>
      <c r="E106" s="21"/>
      <c r="F106" s="21"/>
      <c r="G106" s="21"/>
      <c r="H106" s="21"/>
      <c r="I106" s="22"/>
      <c r="J106" s="23"/>
      <c r="K106" s="21"/>
      <c r="L106" s="21"/>
      <c r="M106" s="21"/>
      <c r="N106" s="21"/>
      <c r="O106" s="21"/>
      <c r="P106" s="24"/>
      <c r="Q106" s="23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5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  <c r="HE106" s="26"/>
      <c r="HF106" s="26"/>
      <c r="HG106" s="26"/>
      <c r="HH106" s="26"/>
      <c r="HI106" s="26"/>
      <c r="HJ106" s="26"/>
      <c r="HK106" s="26"/>
      <c r="HL106" s="26"/>
      <c r="HM106" s="26"/>
      <c r="HN106" s="26"/>
      <c r="HO106" s="26"/>
      <c r="HP106" s="26"/>
      <c r="HQ106" s="26"/>
      <c r="HR106" s="26"/>
      <c r="HS106" s="26"/>
      <c r="HT106" s="26"/>
      <c r="HU106" s="26"/>
      <c r="HV106" s="26"/>
      <c r="HW106" s="26"/>
      <c r="HX106" s="26"/>
      <c r="HY106" s="26"/>
      <c r="HZ106" s="26"/>
      <c r="IA106" s="26"/>
      <c r="IB106" s="26"/>
      <c r="IC106" s="26"/>
      <c r="ID106" s="26"/>
      <c r="IE106" s="26"/>
      <c r="IF106" s="26"/>
      <c r="IG106" s="26"/>
      <c r="IH106" s="26"/>
      <c r="II106" s="26"/>
      <c r="IJ106" s="26"/>
      <c r="IK106" s="26"/>
      <c r="IL106" s="26"/>
      <c r="IM106" s="26"/>
      <c r="IN106" s="26"/>
      <c r="IO106" s="26"/>
      <c r="IP106" s="26"/>
      <c r="IQ106" s="26"/>
      <c r="IR106" s="26"/>
      <c r="IS106" s="26"/>
      <c r="IT106" s="26"/>
      <c r="IU106" s="26"/>
      <c r="IV106" s="26"/>
      <c r="IW106" s="26"/>
    </row>
    <row r="107" customFormat="false" ht="15.95" hidden="false" customHeight="true" outlineLevel="0" collapsed="false">
      <c r="A107" s="27" t="n">
        <v>1</v>
      </c>
      <c r="B107" s="28" t="s">
        <v>75</v>
      </c>
      <c r="C107" s="27" t="n">
        <v>1065</v>
      </c>
      <c r="D107" s="43"/>
      <c r="E107" s="30" t="n">
        <v>1</v>
      </c>
      <c r="F107" s="30" t="n">
        <v>1</v>
      </c>
      <c r="G107" s="30" t="n">
        <v>1</v>
      </c>
      <c r="H107" s="30" t="n">
        <v>1</v>
      </c>
      <c r="I107" s="31" t="n">
        <v>1</v>
      </c>
      <c r="J107" s="32" t="n">
        <v>1</v>
      </c>
      <c r="K107" s="30" t="n">
        <v>1</v>
      </c>
      <c r="L107" s="30" t="n">
        <v>1</v>
      </c>
      <c r="M107" s="30" t="n">
        <v>1</v>
      </c>
      <c r="N107" s="30" t="n">
        <v>1</v>
      </c>
      <c r="O107" s="30" t="n">
        <v>1</v>
      </c>
      <c r="P107" s="33" t="n">
        <v>1</v>
      </c>
      <c r="Q107" s="32" t="n">
        <v>1</v>
      </c>
      <c r="R107" s="30" t="n">
        <v>1</v>
      </c>
      <c r="S107" s="30" t="n">
        <v>1</v>
      </c>
      <c r="T107" s="30" t="n">
        <v>1</v>
      </c>
      <c r="U107" s="30" t="n">
        <v>1</v>
      </c>
      <c r="V107" s="30" t="n">
        <v>1</v>
      </c>
      <c r="W107" s="30" t="n">
        <v>1</v>
      </c>
      <c r="X107" s="30" t="n">
        <v>1</v>
      </c>
      <c r="Y107" s="30" t="n">
        <v>1</v>
      </c>
      <c r="Z107" s="30" t="n">
        <v>1</v>
      </c>
      <c r="AA107" s="30" t="n">
        <v>1</v>
      </c>
      <c r="AB107" s="30" t="n">
        <v>1</v>
      </c>
      <c r="AC107" s="30" t="n">
        <v>1</v>
      </c>
      <c r="AD107" s="30" t="n">
        <v>1</v>
      </c>
      <c r="AE107" s="30" t="n">
        <v>1</v>
      </c>
      <c r="AF107" s="30" t="n">
        <v>1</v>
      </c>
      <c r="AG107" s="30" t="n">
        <v>1</v>
      </c>
      <c r="AH107" s="30" t="n">
        <v>1</v>
      </c>
      <c r="AI107" s="34" t="n">
        <v>1</v>
      </c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  <c r="GN107" s="26"/>
      <c r="GO107" s="26"/>
      <c r="GP107" s="26"/>
      <c r="GQ107" s="26"/>
      <c r="GR107" s="26"/>
      <c r="GS107" s="26"/>
      <c r="GT107" s="26"/>
      <c r="GU107" s="26"/>
      <c r="GV107" s="26"/>
      <c r="GW107" s="26"/>
      <c r="GX107" s="26"/>
      <c r="GY107" s="26"/>
      <c r="GZ107" s="26"/>
      <c r="HA107" s="26"/>
      <c r="HB107" s="26"/>
      <c r="HC107" s="26"/>
      <c r="HD107" s="26"/>
      <c r="HE107" s="26"/>
      <c r="HF107" s="26"/>
      <c r="HG107" s="26"/>
      <c r="HH107" s="26"/>
      <c r="HI107" s="26"/>
      <c r="HJ107" s="26"/>
      <c r="HK107" s="26"/>
      <c r="HL107" s="26"/>
      <c r="HM107" s="26"/>
      <c r="HN107" s="26"/>
      <c r="HO107" s="26"/>
      <c r="HP107" s="26"/>
      <c r="HQ107" s="26"/>
      <c r="HR107" s="26"/>
      <c r="HS107" s="26"/>
      <c r="HT107" s="26"/>
      <c r="HU107" s="26"/>
      <c r="HV107" s="26"/>
      <c r="HW107" s="26"/>
      <c r="HX107" s="26"/>
      <c r="HY107" s="26"/>
      <c r="HZ107" s="26"/>
      <c r="IA107" s="26"/>
      <c r="IB107" s="26"/>
      <c r="IC107" s="26"/>
      <c r="ID107" s="26"/>
      <c r="IE107" s="26"/>
      <c r="IF107" s="26"/>
      <c r="IG107" s="26"/>
      <c r="IH107" s="26"/>
      <c r="II107" s="26"/>
      <c r="IJ107" s="26"/>
      <c r="IK107" s="26"/>
      <c r="IL107" s="26"/>
      <c r="IM107" s="26"/>
      <c r="IN107" s="26"/>
      <c r="IO107" s="26"/>
      <c r="IP107" s="26"/>
      <c r="IQ107" s="26"/>
      <c r="IR107" s="26"/>
      <c r="IS107" s="26"/>
      <c r="IT107" s="26"/>
      <c r="IU107" s="26"/>
      <c r="IV107" s="26"/>
      <c r="IW107" s="26"/>
    </row>
    <row r="108" customFormat="false" ht="15.95" hidden="false" customHeight="true" outlineLevel="0" collapsed="false">
      <c r="A108" s="27" t="n">
        <f aca="false">+A107+1</f>
        <v>2</v>
      </c>
      <c r="B108" s="28" t="s">
        <v>76</v>
      </c>
      <c r="C108" s="27" t="n">
        <v>1065</v>
      </c>
      <c r="D108" s="29"/>
      <c r="E108" s="30" t="n">
        <v>1</v>
      </c>
      <c r="F108" s="30" t="n">
        <v>1</v>
      </c>
      <c r="G108" s="30" t="n">
        <v>1</v>
      </c>
      <c r="H108" s="30" t="n">
        <v>1</v>
      </c>
      <c r="I108" s="31" t="n">
        <v>1</v>
      </c>
      <c r="J108" s="32" t="n">
        <v>1</v>
      </c>
      <c r="K108" s="30" t="n">
        <v>1</v>
      </c>
      <c r="L108" s="30" t="n">
        <v>1</v>
      </c>
      <c r="M108" s="30" t="n">
        <v>1</v>
      </c>
      <c r="N108" s="30" t="n">
        <v>1</v>
      </c>
      <c r="O108" s="30" t="n">
        <v>1</v>
      </c>
      <c r="P108" s="33" t="n">
        <v>1</v>
      </c>
      <c r="Q108" s="32" t="n">
        <v>1</v>
      </c>
      <c r="R108" s="30" t="n">
        <v>1</v>
      </c>
      <c r="S108" s="30" t="n">
        <v>1</v>
      </c>
      <c r="T108" s="30" t="n">
        <v>1</v>
      </c>
      <c r="U108" s="30" t="n">
        <v>1</v>
      </c>
      <c r="V108" s="30" t="n">
        <v>1</v>
      </c>
      <c r="W108" s="30" t="n">
        <v>1</v>
      </c>
      <c r="X108" s="30" t="n">
        <v>1</v>
      </c>
      <c r="Y108" s="30" t="n">
        <v>1</v>
      </c>
      <c r="Z108" s="30" t="n">
        <v>1</v>
      </c>
      <c r="AA108" s="30" t="n">
        <v>1</v>
      </c>
      <c r="AB108" s="30" t="n">
        <v>1</v>
      </c>
      <c r="AC108" s="30" t="n">
        <v>1</v>
      </c>
      <c r="AD108" s="30" t="n">
        <v>1</v>
      </c>
      <c r="AE108" s="30" t="n">
        <v>1</v>
      </c>
      <c r="AF108" s="30" t="n">
        <v>1</v>
      </c>
      <c r="AG108" s="30" t="n">
        <v>1</v>
      </c>
      <c r="AH108" s="30" t="n">
        <v>1</v>
      </c>
      <c r="AI108" s="34" t="n">
        <v>1</v>
      </c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  <c r="HE108" s="26"/>
      <c r="HF108" s="26"/>
      <c r="HG108" s="26"/>
      <c r="HH108" s="26"/>
      <c r="HI108" s="26"/>
      <c r="HJ108" s="26"/>
      <c r="HK108" s="26"/>
      <c r="HL108" s="26"/>
      <c r="HM108" s="26"/>
      <c r="HN108" s="26"/>
      <c r="HO108" s="26"/>
      <c r="HP108" s="26"/>
      <c r="HQ108" s="26"/>
      <c r="HR108" s="26"/>
      <c r="HS108" s="26"/>
      <c r="HT108" s="26"/>
      <c r="HU108" s="26"/>
      <c r="HV108" s="26"/>
      <c r="HW108" s="26"/>
      <c r="HX108" s="26"/>
      <c r="HY108" s="26"/>
      <c r="HZ108" s="26"/>
      <c r="IA108" s="26"/>
      <c r="IB108" s="26"/>
      <c r="IC108" s="26"/>
      <c r="ID108" s="26"/>
      <c r="IE108" s="26"/>
      <c r="IF108" s="26"/>
      <c r="IG108" s="26"/>
      <c r="IH108" s="26"/>
      <c r="II108" s="26"/>
      <c r="IJ108" s="26"/>
      <c r="IK108" s="26"/>
      <c r="IL108" s="26"/>
      <c r="IM108" s="26"/>
      <c r="IN108" s="26"/>
      <c r="IO108" s="26"/>
      <c r="IP108" s="26"/>
      <c r="IQ108" s="26"/>
      <c r="IR108" s="26"/>
      <c r="IS108" s="26"/>
      <c r="IT108" s="26"/>
      <c r="IU108" s="26"/>
      <c r="IV108" s="26"/>
      <c r="IW108" s="26"/>
    </row>
    <row r="109" customFormat="false" ht="15.95" hidden="false" customHeight="true" outlineLevel="0" collapsed="false">
      <c r="A109" s="27" t="n">
        <f aca="false">+A108+1</f>
        <v>3</v>
      </c>
      <c r="B109" s="28" t="s">
        <v>77</v>
      </c>
      <c r="C109" s="27" t="n">
        <v>767</v>
      </c>
      <c r="D109" s="29"/>
      <c r="E109" s="30" t="n">
        <v>1</v>
      </c>
      <c r="F109" s="30" t="n">
        <v>1</v>
      </c>
      <c r="G109" s="30" t="n">
        <v>1</v>
      </c>
      <c r="H109" s="30" t="n">
        <v>1</v>
      </c>
      <c r="I109" s="31" t="n">
        <v>1</v>
      </c>
      <c r="J109" s="32" t="n">
        <v>1</v>
      </c>
      <c r="K109" s="30" t="n">
        <v>1</v>
      </c>
      <c r="L109" s="30" t="n">
        <v>1</v>
      </c>
      <c r="M109" s="30" t="n">
        <v>1</v>
      </c>
      <c r="N109" s="30" t="n">
        <v>1</v>
      </c>
      <c r="O109" s="30" t="n">
        <v>1</v>
      </c>
      <c r="P109" s="33" t="n">
        <v>1</v>
      </c>
      <c r="Q109" s="32" t="n">
        <v>1</v>
      </c>
      <c r="R109" s="30" t="n">
        <v>1</v>
      </c>
      <c r="S109" s="30" t="n">
        <v>1</v>
      </c>
      <c r="T109" s="30" t="n">
        <v>1</v>
      </c>
      <c r="U109" s="30" t="n">
        <v>1</v>
      </c>
      <c r="V109" s="30" t="n">
        <v>1</v>
      </c>
      <c r="W109" s="30" t="n">
        <v>1</v>
      </c>
      <c r="X109" s="30" t="n">
        <v>1</v>
      </c>
      <c r="Y109" s="30" t="n">
        <v>1</v>
      </c>
      <c r="Z109" s="30" t="n">
        <v>1</v>
      </c>
      <c r="AA109" s="30" t="n">
        <v>1</v>
      </c>
      <c r="AB109" s="30" t="n">
        <v>1</v>
      </c>
      <c r="AC109" s="30" t="n">
        <v>1</v>
      </c>
      <c r="AD109" s="30" t="n">
        <v>1</v>
      </c>
      <c r="AE109" s="30" t="n">
        <v>1</v>
      </c>
      <c r="AF109" s="30" t="n">
        <v>1</v>
      </c>
      <c r="AG109" s="30" t="n">
        <v>1</v>
      </c>
      <c r="AH109" s="30" t="n">
        <v>1</v>
      </c>
      <c r="AI109" s="34" t="n">
        <v>1</v>
      </c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  <c r="HE109" s="26"/>
      <c r="HF109" s="26"/>
      <c r="HG109" s="26"/>
      <c r="HH109" s="26"/>
      <c r="HI109" s="26"/>
      <c r="HJ109" s="26"/>
      <c r="HK109" s="26"/>
      <c r="HL109" s="26"/>
      <c r="HM109" s="26"/>
      <c r="HN109" s="26"/>
      <c r="HO109" s="26"/>
      <c r="HP109" s="26"/>
      <c r="HQ109" s="26"/>
      <c r="HR109" s="26"/>
      <c r="HS109" s="26"/>
      <c r="HT109" s="26"/>
      <c r="HU109" s="26"/>
      <c r="HV109" s="26"/>
      <c r="HW109" s="26"/>
      <c r="HX109" s="26"/>
      <c r="HY109" s="26"/>
      <c r="HZ109" s="26"/>
      <c r="IA109" s="26"/>
      <c r="IB109" s="26"/>
      <c r="IC109" s="26"/>
      <c r="ID109" s="26"/>
      <c r="IE109" s="26"/>
      <c r="IF109" s="26"/>
      <c r="IG109" s="26"/>
      <c r="IH109" s="26"/>
      <c r="II109" s="26"/>
      <c r="IJ109" s="26"/>
      <c r="IK109" s="26"/>
      <c r="IL109" s="26"/>
      <c r="IM109" s="26"/>
      <c r="IN109" s="26"/>
      <c r="IO109" s="26"/>
      <c r="IP109" s="26"/>
      <c r="IQ109" s="26"/>
      <c r="IR109" s="26"/>
      <c r="IS109" s="26"/>
      <c r="IT109" s="26"/>
      <c r="IU109" s="26"/>
      <c r="IV109" s="26"/>
      <c r="IW109" s="26"/>
    </row>
    <row r="110" customFormat="false" ht="15.95" hidden="false" customHeight="true" outlineLevel="0" collapsed="false">
      <c r="A110" s="35" t="n">
        <f aca="false">+A109+1</f>
        <v>4</v>
      </c>
      <c r="B110" s="36" t="s">
        <v>78</v>
      </c>
      <c r="C110" s="35" t="n">
        <v>754</v>
      </c>
      <c r="D110" s="37"/>
      <c r="E110" s="38" t="n">
        <v>1</v>
      </c>
      <c r="F110" s="38" t="n">
        <v>1</v>
      </c>
      <c r="G110" s="38" t="n">
        <v>1</v>
      </c>
      <c r="H110" s="38" t="n">
        <v>1</v>
      </c>
      <c r="I110" s="39" t="n">
        <v>1</v>
      </c>
      <c r="J110" s="40" t="n">
        <v>1</v>
      </c>
      <c r="K110" s="38" t="n">
        <v>1</v>
      </c>
      <c r="L110" s="38" t="n">
        <v>1</v>
      </c>
      <c r="M110" s="38" t="n">
        <v>1</v>
      </c>
      <c r="N110" s="38" t="n">
        <v>1</v>
      </c>
      <c r="O110" s="38" t="n">
        <v>1</v>
      </c>
      <c r="P110" s="41" t="n">
        <v>0.98</v>
      </c>
      <c r="Q110" s="32" t="n">
        <v>1</v>
      </c>
      <c r="R110" s="30" t="n">
        <v>1</v>
      </c>
      <c r="S110" s="30" t="n">
        <v>1</v>
      </c>
      <c r="T110" s="30" t="n">
        <v>1</v>
      </c>
      <c r="U110" s="30" t="n">
        <v>1</v>
      </c>
      <c r="V110" s="30" t="n">
        <v>1</v>
      </c>
      <c r="W110" s="30" t="n">
        <v>1</v>
      </c>
      <c r="X110" s="30" t="n">
        <v>1</v>
      </c>
      <c r="Y110" s="30" t="n">
        <v>1</v>
      </c>
      <c r="Z110" s="30" t="n">
        <v>1</v>
      </c>
      <c r="AA110" s="30" t="n">
        <v>1</v>
      </c>
      <c r="AB110" s="30" t="n">
        <v>1</v>
      </c>
      <c r="AC110" s="30" t="n">
        <v>1</v>
      </c>
      <c r="AD110" s="30" t="n">
        <v>1</v>
      </c>
      <c r="AE110" s="30" t="n">
        <v>1</v>
      </c>
      <c r="AF110" s="30" t="n">
        <v>1</v>
      </c>
      <c r="AG110" s="30" t="n">
        <v>1</v>
      </c>
      <c r="AH110" s="30" t="n">
        <v>1</v>
      </c>
      <c r="AI110" s="34" t="n">
        <v>1</v>
      </c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  <c r="HY110" s="26"/>
      <c r="HZ110" s="26"/>
      <c r="IA110" s="26"/>
      <c r="IB110" s="26"/>
      <c r="IC110" s="26"/>
      <c r="ID110" s="26"/>
      <c r="IE110" s="26"/>
      <c r="IF110" s="26"/>
      <c r="IG110" s="26"/>
      <c r="IH110" s="26"/>
      <c r="II110" s="26"/>
      <c r="IJ110" s="26"/>
      <c r="IK110" s="26"/>
      <c r="IL110" s="26"/>
      <c r="IM110" s="26"/>
      <c r="IN110" s="26"/>
      <c r="IO110" s="26"/>
      <c r="IP110" s="26"/>
      <c r="IQ110" s="26"/>
      <c r="IR110" s="26"/>
      <c r="IS110" s="26"/>
      <c r="IT110" s="26"/>
      <c r="IU110" s="26"/>
      <c r="IV110" s="26"/>
      <c r="IW110" s="26"/>
    </row>
    <row r="111" customFormat="false" ht="15.95" hidden="false" customHeight="true" outlineLevel="0" collapsed="false">
      <c r="A111" s="27" t="n">
        <f aca="false">+A110+1</f>
        <v>5</v>
      </c>
      <c r="B111" s="28" t="s">
        <v>79</v>
      </c>
      <c r="C111" s="27" t="n">
        <v>1129</v>
      </c>
      <c r="D111" s="43"/>
      <c r="E111" s="30" t="n">
        <v>1</v>
      </c>
      <c r="F111" s="30" t="n">
        <v>1</v>
      </c>
      <c r="G111" s="30" t="n">
        <v>1</v>
      </c>
      <c r="H111" s="30" t="n">
        <v>1</v>
      </c>
      <c r="I111" s="31" t="n">
        <v>1</v>
      </c>
      <c r="J111" s="32" t="n">
        <v>1</v>
      </c>
      <c r="K111" s="30" t="n">
        <v>1</v>
      </c>
      <c r="L111" s="30" t="n">
        <v>1</v>
      </c>
      <c r="M111" s="30" t="n">
        <v>1</v>
      </c>
      <c r="N111" s="30" t="n">
        <v>1</v>
      </c>
      <c r="O111" s="30" t="n">
        <v>1</v>
      </c>
      <c r="P111" s="33" t="n">
        <v>1</v>
      </c>
      <c r="Q111" s="32" t="n">
        <v>1</v>
      </c>
      <c r="R111" s="30" t="n">
        <v>1</v>
      </c>
      <c r="S111" s="30" t="n">
        <v>1</v>
      </c>
      <c r="T111" s="30" t="n">
        <v>1</v>
      </c>
      <c r="U111" s="30" t="n">
        <v>1</v>
      </c>
      <c r="V111" s="30" t="n">
        <v>1</v>
      </c>
      <c r="W111" s="30" t="n">
        <v>1</v>
      </c>
      <c r="X111" s="30" t="n">
        <v>1</v>
      </c>
      <c r="Y111" s="30" t="n">
        <v>1</v>
      </c>
      <c r="Z111" s="30" t="n">
        <v>1</v>
      </c>
      <c r="AA111" s="30" t="n">
        <v>1</v>
      </c>
      <c r="AB111" s="30" t="n">
        <v>1</v>
      </c>
      <c r="AC111" s="30" t="n">
        <v>1</v>
      </c>
      <c r="AD111" s="30" t="n">
        <v>1</v>
      </c>
      <c r="AE111" s="30" t="n">
        <v>1</v>
      </c>
      <c r="AF111" s="30" t="n">
        <v>1</v>
      </c>
      <c r="AG111" s="30" t="n">
        <v>1</v>
      </c>
      <c r="AH111" s="30" t="n">
        <v>1</v>
      </c>
      <c r="AI111" s="34" t="n">
        <v>1</v>
      </c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  <c r="GT111" s="26"/>
      <c r="GU111" s="26"/>
      <c r="GV111" s="26"/>
      <c r="GW111" s="26"/>
      <c r="GX111" s="26"/>
      <c r="GY111" s="26"/>
      <c r="GZ111" s="26"/>
      <c r="HA111" s="26"/>
      <c r="HB111" s="26"/>
      <c r="HC111" s="26"/>
      <c r="HD111" s="26"/>
      <c r="HE111" s="26"/>
      <c r="HF111" s="26"/>
      <c r="HG111" s="26"/>
      <c r="HH111" s="26"/>
      <c r="HI111" s="26"/>
      <c r="HJ111" s="26"/>
      <c r="HK111" s="26"/>
      <c r="HL111" s="26"/>
      <c r="HM111" s="26"/>
      <c r="HN111" s="26"/>
      <c r="HO111" s="26"/>
      <c r="HP111" s="26"/>
      <c r="HQ111" s="26"/>
      <c r="HR111" s="26"/>
      <c r="HS111" s="26"/>
      <c r="HT111" s="26"/>
      <c r="HU111" s="26"/>
      <c r="HV111" s="26"/>
      <c r="HW111" s="26"/>
      <c r="HX111" s="26"/>
      <c r="HY111" s="26"/>
      <c r="HZ111" s="26"/>
      <c r="IA111" s="26"/>
      <c r="IB111" s="26"/>
      <c r="IC111" s="26"/>
      <c r="ID111" s="26"/>
      <c r="IE111" s="26"/>
      <c r="IF111" s="26"/>
      <c r="IG111" s="26"/>
      <c r="IH111" s="26"/>
      <c r="II111" s="26"/>
      <c r="IJ111" s="26"/>
      <c r="IK111" s="26"/>
      <c r="IL111" s="26"/>
      <c r="IM111" s="26"/>
      <c r="IN111" s="26"/>
      <c r="IO111" s="26"/>
      <c r="IP111" s="26"/>
      <c r="IQ111" s="26"/>
      <c r="IR111" s="26"/>
      <c r="IS111" s="26"/>
      <c r="IT111" s="26"/>
      <c r="IU111" s="26"/>
      <c r="IV111" s="26"/>
      <c r="IW111" s="26"/>
    </row>
    <row r="112" customFormat="false" ht="15.95" hidden="false" customHeight="true" outlineLevel="0" collapsed="false">
      <c r="A112" s="27" t="n">
        <f aca="false">+A111+1</f>
        <v>6</v>
      </c>
      <c r="B112" s="28" t="s">
        <v>80</v>
      </c>
      <c r="C112" s="27" t="n">
        <v>1129</v>
      </c>
      <c r="D112" s="43"/>
      <c r="E112" s="30" t="n">
        <v>1</v>
      </c>
      <c r="F112" s="30" t="n">
        <v>1</v>
      </c>
      <c r="G112" s="30" t="n">
        <v>1</v>
      </c>
      <c r="H112" s="30" t="n">
        <v>1</v>
      </c>
      <c r="I112" s="31" t="n">
        <v>1</v>
      </c>
      <c r="J112" s="32" t="n">
        <v>1</v>
      </c>
      <c r="K112" s="30" t="n">
        <v>1</v>
      </c>
      <c r="L112" s="30" t="n">
        <v>1</v>
      </c>
      <c r="M112" s="30" t="n">
        <v>1</v>
      </c>
      <c r="N112" s="30" t="n">
        <v>1</v>
      </c>
      <c r="O112" s="30" t="n">
        <v>1</v>
      </c>
      <c r="P112" s="33" t="n">
        <v>1</v>
      </c>
      <c r="Q112" s="32" t="n">
        <v>1</v>
      </c>
      <c r="R112" s="30" t="n">
        <v>1</v>
      </c>
      <c r="S112" s="30" t="n">
        <v>1</v>
      </c>
      <c r="T112" s="30" t="n">
        <v>1</v>
      </c>
      <c r="U112" s="30" t="n">
        <v>1</v>
      </c>
      <c r="V112" s="30" t="n">
        <v>1</v>
      </c>
      <c r="W112" s="30" t="n">
        <v>1</v>
      </c>
      <c r="X112" s="30" t="n">
        <v>1</v>
      </c>
      <c r="Y112" s="30" t="n">
        <v>1</v>
      </c>
      <c r="Z112" s="30" t="n">
        <v>1</v>
      </c>
      <c r="AA112" s="30" t="n">
        <v>1</v>
      </c>
      <c r="AB112" s="30" t="n">
        <v>1</v>
      </c>
      <c r="AC112" s="30" t="n">
        <v>1</v>
      </c>
      <c r="AD112" s="30" t="n">
        <v>1</v>
      </c>
      <c r="AE112" s="30" t="n">
        <v>1</v>
      </c>
      <c r="AF112" s="30" t="n">
        <v>1</v>
      </c>
      <c r="AG112" s="30" t="n">
        <v>1</v>
      </c>
      <c r="AH112" s="30" t="n">
        <v>1</v>
      </c>
      <c r="AI112" s="34" t="n">
        <v>1</v>
      </c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  <c r="HE112" s="26"/>
      <c r="HF112" s="26"/>
      <c r="HG112" s="26"/>
      <c r="HH112" s="26"/>
      <c r="HI112" s="26"/>
      <c r="HJ112" s="26"/>
      <c r="HK112" s="26"/>
      <c r="HL112" s="26"/>
      <c r="HM112" s="26"/>
      <c r="HN112" s="26"/>
      <c r="HO112" s="26"/>
      <c r="HP112" s="26"/>
      <c r="HQ112" s="26"/>
      <c r="HR112" s="26"/>
      <c r="HS112" s="26"/>
      <c r="HT112" s="26"/>
      <c r="HU112" s="26"/>
      <c r="HV112" s="26"/>
      <c r="HW112" s="26"/>
      <c r="HX112" s="26"/>
      <c r="HY112" s="26"/>
      <c r="HZ112" s="26"/>
      <c r="IA112" s="26"/>
      <c r="IB112" s="26"/>
      <c r="IC112" s="26"/>
      <c r="ID112" s="26"/>
      <c r="IE112" s="26"/>
      <c r="IF112" s="26"/>
      <c r="IG112" s="26"/>
      <c r="IH112" s="26"/>
      <c r="II112" s="26"/>
      <c r="IJ112" s="26"/>
      <c r="IK112" s="26"/>
      <c r="IL112" s="26"/>
      <c r="IM112" s="26"/>
      <c r="IN112" s="26"/>
      <c r="IO112" s="26"/>
      <c r="IP112" s="26"/>
      <c r="IQ112" s="26"/>
      <c r="IR112" s="26"/>
      <c r="IS112" s="26"/>
      <c r="IT112" s="26"/>
      <c r="IU112" s="26"/>
      <c r="IV112" s="26"/>
      <c r="IW112" s="26"/>
    </row>
    <row r="113" customFormat="false" ht="15.95" hidden="false" customHeight="true" outlineLevel="0" collapsed="false">
      <c r="A113" s="27" t="n">
        <f aca="false">+A112+1</f>
        <v>7</v>
      </c>
      <c r="B113" s="28" t="s">
        <v>81</v>
      </c>
      <c r="C113" s="27" t="n">
        <v>822</v>
      </c>
      <c r="D113" s="29"/>
      <c r="E113" s="30" t="n">
        <v>1</v>
      </c>
      <c r="F113" s="30" t="n">
        <v>1</v>
      </c>
      <c r="G113" s="30" t="n">
        <v>1</v>
      </c>
      <c r="H113" s="30" t="n">
        <v>1</v>
      </c>
      <c r="I113" s="31" t="n">
        <v>1</v>
      </c>
      <c r="J113" s="32" t="n">
        <v>1</v>
      </c>
      <c r="K113" s="30" t="n">
        <v>1</v>
      </c>
      <c r="L113" s="30" t="n">
        <v>1</v>
      </c>
      <c r="M113" s="30" t="n">
        <v>1</v>
      </c>
      <c r="N113" s="30" t="n">
        <v>1</v>
      </c>
      <c r="O113" s="30" t="n">
        <v>1</v>
      </c>
      <c r="P113" s="33" t="n">
        <v>1</v>
      </c>
      <c r="Q113" s="32" t="n">
        <v>1</v>
      </c>
      <c r="R113" s="30" t="n">
        <v>1</v>
      </c>
      <c r="S113" s="30" t="n">
        <v>1</v>
      </c>
      <c r="T113" s="30" t="n">
        <v>1</v>
      </c>
      <c r="U113" s="30" t="n">
        <v>1</v>
      </c>
      <c r="V113" s="30" t="n">
        <v>1</v>
      </c>
      <c r="W113" s="30" t="n">
        <v>1</v>
      </c>
      <c r="X113" s="30" t="n">
        <v>1</v>
      </c>
      <c r="Y113" s="30" t="n">
        <v>1</v>
      </c>
      <c r="Z113" s="30" t="n">
        <v>1</v>
      </c>
      <c r="AA113" s="30" t="n">
        <v>1</v>
      </c>
      <c r="AB113" s="30" t="n">
        <v>1</v>
      </c>
      <c r="AC113" s="30" t="n">
        <v>1</v>
      </c>
      <c r="AD113" s="30" t="n">
        <v>1</v>
      </c>
      <c r="AE113" s="30" t="n">
        <v>1</v>
      </c>
      <c r="AF113" s="30" t="n">
        <v>1</v>
      </c>
      <c r="AG113" s="30" t="n">
        <v>1</v>
      </c>
      <c r="AH113" s="30" t="n">
        <v>1</v>
      </c>
      <c r="AI113" s="34" t="n">
        <v>1</v>
      </c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  <c r="HE113" s="26"/>
      <c r="HF113" s="26"/>
      <c r="HG113" s="26"/>
      <c r="HH113" s="26"/>
      <c r="HI113" s="26"/>
      <c r="HJ113" s="26"/>
      <c r="HK113" s="26"/>
      <c r="HL113" s="26"/>
      <c r="HM113" s="26"/>
      <c r="HN113" s="26"/>
      <c r="HO113" s="26"/>
      <c r="HP113" s="26"/>
      <c r="HQ113" s="26"/>
      <c r="HR113" s="26"/>
      <c r="HS113" s="26"/>
      <c r="HT113" s="26"/>
      <c r="HU113" s="26"/>
      <c r="HV113" s="26"/>
      <c r="HW113" s="26"/>
      <c r="HX113" s="26"/>
      <c r="HY113" s="26"/>
      <c r="HZ113" s="26"/>
      <c r="IA113" s="26"/>
      <c r="IB113" s="26"/>
      <c r="IC113" s="26"/>
      <c r="ID113" s="26"/>
      <c r="IE113" s="26"/>
      <c r="IF113" s="26"/>
      <c r="IG113" s="26"/>
      <c r="IH113" s="26"/>
      <c r="II113" s="26"/>
      <c r="IJ113" s="26"/>
      <c r="IK113" s="26"/>
      <c r="IL113" s="26"/>
      <c r="IM113" s="26"/>
      <c r="IN113" s="26"/>
      <c r="IO113" s="26"/>
      <c r="IP113" s="26"/>
      <c r="IQ113" s="26"/>
      <c r="IR113" s="26"/>
      <c r="IS113" s="26"/>
      <c r="IT113" s="26"/>
      <c r="IU113" s="26"/>
      <c r="IV113" s="26"/>
      <c r="IW113" s="26"/>
    </row>
    <row r="114" customFormat="false" ht="15.95" hidden="false" customHeight="true" outlineLevel="0" collapsed="false">
      <c r="A114" s="27" t="n">
        <f aca="false">+A113+1</f>
        <v>8</v>
      </c>
      <c r="B114" s="28" t="s">
        <v>82</v>
      </c>
      <c r="C114" s="27" t="n">
        <v>854</v>
      </c>
      <c r="D114" s="29"/>
      <c r="E114" s="30" t="n">
        <v>1</v>
      </c>
      <c r="F114" s="30" t="n">
        <v>1</v>
      </c>
      <c r="G114" s="30" t="n">
        <v>1</v>
      </c>
      <c r="H114" s="30" t="n">
        <v>1</v>
      </c>
      <c r="I114" s="31" t="n">
        <v>1</v>
      </c>
      <c r="J114" s="32" t="n">
        <v>1</v>
      </c>
      <c r="K114" s="30" t="n">
        <v>1</v>
      </c>
      <c r="L114" s="30" t="n">
        <v>1</v>
      </c>
      <c r="M114" s="30" t="n">
        <v>1</v>
      </c>
      <c r="N114" s="30" t="n">
        <v>1</v>
      </c>
      <c r="O114" s="30" t="n">
        <v>1</v>
      </c>
      <c r="P114" s="33" t="n">
        <v>1</v>
      </c>
      <c r="Q114" s="32" t="n">
        <v>1</v>
      </c>
      <c r="R114" s="30" t="n">
        <v>1</v>
      </c>
      <c r="S114" s="30" t="n">
        <v>1</v>
      </c>
      <c r="T114" s="30" t="n">
        <v>1</v>
      </c>
      <c r="U114" s="30" t="n">
        <v>1</v>
      </c>
      <c r="V114" s="30" t="n">
        <v>1</v>
      </c>
      <c r="W114" s="30" t="n">
        <v>1</v>
      </c>
      <c r="X114" s="30" t="n">
        <v>1</v>
      </c>
      <c r="Y114" s="30" t="n">
        <v>1</v>
      </c>
      <c r="Z114" s="30" t="n">
        <v>1</v>
      </c>
      <c r="AA114" s="30" t="n">
        <v>1</v>
      </c>
      <c r="AB114" s="30" t="n">
        <v>1</v>
      </c>
      <c r="AC114" s="30" t="n">
        <v>1</v>
      </c>
      <c r="AD114" s="30" t="n">
        <v>1</v>
      </c>
      <c r="AE114" s="30" t="n">
        <v>1</v>
      </c>
      <c r="AF114" s="30" t="n">
        <v>1</v>
      </c>
      <c r="AG114" s="30" t="n">
        <v>1</v>
      </c>
      <c r="AH114" s="30" t="n">
        <v>1</v>
      </c>
      <c r="AI114" s="34" t="n">
        <v>1</v>
      </c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  <c r="HE114" s="26"/>
      <c r="HF114" s="26"/>
      <c r="HG114" s="26"/>
      <c r="HH114" s="26"/>
      <c r="HI114" s="26"/>
      <c r="HJ114" s="26"/>
      <c r="HK114" s="26"/>
      <c r="HL114" s="26"/>
      <c r="HM114" s="26"/>
      <c r="HN114" s="26"/>
      <c r="HO114" s="26"/>
      <c r="HP114" s="26"/>
      <c r="HQ114" s="26"/>
      <c r="HR114" s="26"/>
      <c r="HS114" s="26"/>
      <c r="HT114" s="26"/>
      <c r="HU114" s="26"/>
      <c r="HV114" s="26"/>
      <c r="HW114" s="26"/>
      <c r="HX114" s="26"/>
      <c r="HY114" s="26"/>
      <c r="HZ114" s="26"/>
      <c r="IA114" s="26"/>
      <c r="IB114" s="26"/>
      <c r="IC114" s="26"/>
      <c r="ID114" s="26"/>
      <c r="IE114" s="26"/>
      <c r="IF114" s="26"/>
      <c r="IG114" s="26"/>
      <c r="IH114" s="26"/>
      <c r="II114" s="26"/>
      <c r="IJ114" s="26"/>
      <c r="IK114" s="26"/>
      <c r="IL114" s="26"/>
      <c r="IM114" s="26"/>
      <c r="IN114" s="26"/>
      <c r="IO114" s="26"/>
      <c r="IP114" s="26"/>
      <c r="IQ114" s="26"/>
      <c r="IR114" s="26"/>
      <c r="IS114" s="26"/>
      <c r="IT114" s="26"/>
      <c r="IU114" s="26"/>
      <c r="IV114" s="26"/>
      <c r="IW114" s="26"/>
    </row>
    <row r="115" customFormat="false" ht="15.95" hidden="false" customHeight="true" outlineLevel="0" collapsed="false">
      <c r="A115" s="27" t="n">
        <f aca="false">+A114+1</f>
        <v>9</v>
      </c>
      <c r="B115" s="28" t="s">
        <v>83</v>
      </c>
      <c r="C115" s="27" t="n">
        <v>860</v>
      </c>
      <c r="D115" s="29"/>
      <c r="E115" s="30" t="n">
        <v>1</v>
      </c>
      <c r="F115" s="30" t="n">
        <v>1</v>
      </c>
      <c r="G115" s="30" t="n">
        <v>1</v>
      </c>
      <c r="H115" s="30" t="n">
        <v>1</v>
      </c>
      <c r="I115" s="31" t="n">
        <v>1</v>
      </c>
      <c r="J115" s="32" t="n">
        <v>1</v>
      </c>
      <c r="K115" s="30" t="n">
        <v>1</v>
      </c>
      <c r="L115" s="30" t="n">
        <v>1</v>
      </c>
      <c r="M115" s="30" t="n">
        <v>1</v>
      </c>
      <c r="N115" s="30" t="n">
        <v>1</v>
      </c>
      <c r="O115" s="30" t="n">
        <v>1</v>
      </c>
      <c r="P115" s="33" t="n">
        <v>1</v>
      </c>
      <c r="Q115" s="32" t="n">
        <v>1</v>
      </c>
      <c r="R115" s="30" t="n">
        <v>1</v>
      </c>
      <c r="S115" s="30" t="n">
        <v>1</v>
      </c>
      <c r="T115" s="30" t="n">
        <v>1</v>
      </c>
      <c r="U115" s="30" t="n">
        <v>1</v>
      </c>
      <c r="V115" s="30" t="n">
        <v>1</v>
      </c>
      <c r="W115" s="30" t="n">
        <v>1</v>
      </c>
      <c r="X115" s="30" t="n">
        <v>1</v>
      </c>
      <c r="Y115" s="30" t="n">
        <v>1</v>
      </c>
      <c r="Z115" s="30" t="n">
        <v>1</v>
      </c>
      <c r="AA115" s="30" t="n">
        <v>1</v>
      </c>
      <c r="AB115" s="30" t="n">
        <v>1</v>
      </c>
      <c r="AC115" s="30" t="n">
        <v>1</v>
      </c>
      <c r="AD115" s="30" t="n">
        <v>1</v>
      </c>
      <c r="AE115" s="30" t="n">
        <v>1</v>
      </c>
      <c r="AF115" s="30" t="n">
        <v>1</v>
      </c>
      <c r="AG115" s="30" t="n">
        <v>1</v>
      </c>
      <c r="AH115" s="30" t="n">
        <v>1</v>
      </c>
      <c r="AI115" s="34" t="n">
        <v>1</v>
      </c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  <c r="GT115" s="26"/>
      <c r="GU115" s="26"/>
      <c r="GV115" s="26"/>
      <c r="GW115" s="26"/>
      <c r="GX115" s="26"/>
      <c r="GY115" s="26"/>
      <c r="GZ115" s="26"/>
      <c r="HA115" s="26"/>
      <c r="HB115" s="26"/>
      <c r="HC115" s="26"/>
      <c r="HD115" s="26"/>
      <c r="HE115" s="26"/>
      <c r="HF115" s="26"/>
      <c r="HG115" s="26"/>
      <c r="HH115" s="26"/>
      <c r="HI115" s="26"/>
      <c r="HJ115" s="26"/>
      <c r="HK115" s="26"/>
      <c r="HL115" s="26"/>
      <c r="HM115" s="26"/>
      <c r="HN115" s="26"/>
      <c r="HO115" s="26"/>
      <c r="HP115" s="26"/>
      <c r="HQ115" s="26"/>
      <c r="HR115" s="26"/>
      <c r="HS115" s="26"/>
      <c r="HT115" s="26"/>
      <c r="HU115" s="26"/>
      <c r="HV115" s="26"/>
      <c r="HW115" s="26"/>
      <c r="HX115" s="26"/>
      <c r="HY115" s="26"/>
      <c r="HZ115" s="26"/>
      <c r="IA115" s="26"/>
      <c r="IB115" s="26"/>
      <c r="IC115" s="26"/>
      <c r="ID115" s="26"/>
      <c r="IE115" s="26"/>
      <c r="IF115" s="26"/>
      <c r="IG115" s="26"/>
      <c r="IH115" s="26"/>
      <c r="II115" s="26"/>
      <c r="IJ115" s="26"/>
      <c r="IK115" s="26"/>
      <c r="IL115" s="26"/>
      <c r="IM115" s="26"/>
      <c r="IN115" s="26"/>
      <c r="IO115" s="26"/>
      <c r="IP115" s="26"/>
      <c r="IQ115" s="26"/>
      <c r="IR115" s="26"/>
      <c r="IS115" s="26"/>
      <c r="IT115" s="26"/>
      <c r="IU115" s="26"/>
      <c r="IV115" s="26"/>
      <c r="IW115" s="26"/>
    </row>
    <row r="116" customFormat="false" ht="15.95" hidden="false" customHeight="true" outlineLevel="0" collapsed="false">
      <c r="A116" s="27" t="n">
        <f aca="false">+A115+1</f>
        <v>10</v>
      </c>
      <c r="B116" s="28" t="s">
        <v>84</v>
      </c>
      <c r="C116" s="27" t="n">
        <v>800</v>
      </c>
      <c r="D116" s="29"/>
      <c r="E116" s="30" t="n">
        <v>1</v>
      </c>
      <c r="F116" s="30" t="n">
        <v>1</v>
      </c>
      <c r="G116" s="30" t="n">
        <v>1</v>
      </c>
      <c r="H116" s="30" t="n">
        <v>1</v>
      </c>
      <c r="I116" s="31" t="n">
        <v>1</v>
      </c>
      <c r="J116" s="32" t="n">
        <v>1</v>
      </c>
      <c r="K116" s="30" t="n">
        <v>1</v>
      </c>
      <c r="L116" s="30" t="n">
        <v>1</v>
      </c>
      <c r="M116" s="30" t="n">
        <v>1</v>
      </c>
      <c r="N116" s="30" t="n">
        <v>1</v>
      </c>
      <c r="O116" s="30" t="n">
        <v>1</v>
      </c>
      <c r="P116" s="33" t="n">
        <v>1</v>
      </c>
      <c r="Q116" s="32" t="n">
        <v>1</v>
      </c>
      <c r="R116" s="30" t="n">
        <v>1</v>
      </c>
      <c r="S116" s="30" t="n">
        <v>1</v>
      </c>
      <c r="T116" s="30" t="n">
        <v>1</v>
      </c>
      <c r="U116" s="30" t="n">
        <v>1</v>
      </c>
      <c r="V116" s="30" t="n">
        <v>1</v>
      </c>
      <c r="W116" s="30" t="n">
        <v>1</v>
      </c>
      <c r="X116" s="30" t="n">
        <v>1</v>
      </c>
      <c r="Y116" s="30" t="n">
        <v>1</v>
      </c>
      <c r="Z116" s="30" t="n">
        <v>1</v>
      </c>
      <c r="AA116" s="30" t="n">
        <v>1</v>
      </c>
      <c r="AB116" s="30" t="n">
        <v>1</v>
      </c>
      <c r="AC116" s="30" t="n">
        <v>1</v>
      </c>
      <c r="AD116" s="30" t="n">
        <v>1</v>
      </c>
      <c r="AE116" s="30" t="n">
        <v>1</v>
      </c>
      <c r="AF116" s="30" t="n">
        <v>1</v>
      </c>
      <c r="AG116" s="30" t="n">
        <v>1</v>
      </c>
      <c r="AH116" s="30" t="n">
        <v>1</v>
      </c>
      <c r="AI116" s="34" t="n">
        <v>1</v>
      </c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  <c r="GT116" s="26"/>
      <c r="GU116" s="26"/>
      <c r="GV116" s="26"/>
      <c r="GW116" s="26"/>
      <c r="GX116" s="26"/>
      <c r="GY116" s="26"/>
      <c r="GZ116" s="26"/>
      <c r="HA116" s="26"/>
      <c r="HB116" s="26"/>
      <c r="HC116" s="26"/>
      <c r="HD116" s="26"/>
      <c r="HE116" s="26"/>
      <c r="HF116" s="26"/>
      <c r="HG116" s="26"/>
      <c r="HH116" s="26"/>
      <c r="HI116" s="26"/>
      <c r="HJ116" s="26"/>
      <c r="HK116" s="26"/>
      <c r="HL116" s="26"/>
      <c r="HM116" s="26"/>
      <c r="HN116" s="26"/>
      <c r="HO116" s="26"/>
      <c r="HP116" s="26"/>
      <c r="HQ116" s="26"/>
      <c r="HR116" s="26"/>
      <c r="HS116" s="26"/>
      <c r="HT116" s="26"/>
      <c r="HU116" s="26"/>
      <c r="HV116" s="26"/>
      <c r="HW116" s="26"/>
      <c r="HX116" s="26"/>
      <c r="HY116" s="26"/>
      <c r="HZ116" s="26"/>
      <c r="IA116" s="26"/>
      <c r="IB116" s="26"/>
      <c r="IC116" s="26"/>
      <c r="ID116" s="26"/>
      <c r="IE116" s="26"/>
      <c r="IF116" s="26"/>
      <c r="IG116" s="26"/>
      <c r="IH116" s="26"/>
      <c r="II116" s="26"/>
      <c r="IJ116" s="26"/>
      <c r="IK116" s="26"/>
      <c r="IL116" s="26"/>
      <c r="IM116" s="26"/>
      <c r="IN116" s="26"/>
      <c r="IO116" s="26"/>
      <c r="IP116" s="26"/>
      <c r="IQ116" s="26"/>
      <c r="IR116" s="26"/>
      <c r="IS116" s="26"/>
      <c r="IT116" s="26"/>
      <c r="IU116" s="26"/>
      <c r="IV116" s="26"/>
      <c r="IW116" s="26"/>
    </row>
    <row r="117" customFormat="false" ht="15.95" hidden="false" customHeight="true" outlineLevel="0" collapsed="false">
      <c r="A117" s="27" t="n">
        <f aca="false">+A116+1</f>
        <v>11</v>
      </c>
      <c r="B117" s="28" t="s">
        <v>85</v>
      </c>
      <c r="C117" s="27" t="n">
        <v>818</v>
      </c>
      <c r="D117" s="43"/>
      <c r="E117" s="30" t="n">
        <v>1</v>
      </c>
      <c r="F117" s="30" t="n">
        <v>1</v>
      </c>
      <c r="G117" s="30" t="n">
        <v>1</v>
      </c>
      <c r="H117" s="30" t="n">
        <v>1</v>
      </c>
      <c r="I117" s="31" t="n">
        <v>1</v>
      </c>
      <c r="J117" s="32" t="n">
        <v>1</v>
      </c>
      <c r="K117" s="30" t="n">
        <v>1</v>
      </c>
      <c r="L117" s="30" t="n">
        <v>1</v>
      </c>
      <c r="M117" s="30" t="n">
        <v>1</v>
      </c>
      <c r="N117" s="30" t="n">
        <v>1</v>
      </c>
      <c r="O117" s="30" t="n">
        <v>1</v>
      </c>
      <c r="P117" s="33" t="n">
        <v>1</v>
      </c>
      <c r="Q117" s="32" t="n">
        <v>1</v>
      </c>
      <c r="R117" s="30" t="n">
        <v>1</v>
      </c>
      <c r="S117" s="30" t="n">
        <v>1</v>
      </c>
      <c r="T117" s="30" t="n">
        <v>1</v>
      </c>
      <c r="U117" s="30" t="n">
        <v>1</v>
      </c>
      <c r="V117" s="30" t="n">
        <v>1</v>
      </c>
      <c r="W117" s="30" t="n">
        <v>1</v>
      </c>
      <c r="X117" s="30" t="n">
        <v>1</v>
      </c>
      <c r="Y117" s="30" t="n">
        <v>1</v>
      </c>
      <c r="Z117" s="30" t="n">
        <v>1</v>
      </c>
      <c r="AA117" s="30" t="n">
        <v>1</v>
      </c>
      <c r="AB117" s="30" t="n">
        <v>1</v>
      </c>
      <c r="AC117" s="30" t="n">
        <v>1</v>
      </c>
      <c r="AD117" s="30" t="n">
        <v>1</v>
      </c>
      <c r="AE117" s="30" t="n">
        <v>1</v>
      </c>
      <c r="AF117" s="30" t="n">
        <v>1</v>
      </c>
      <c r="AG117" s="30" t="n">
        <v>1</v>
      </c>
      <c r="AH117" s="30" t="n">
        <v>1</v>
      </c>
      <c r="AI117" s="34" t="n">
        <v>1</v>
      </c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  <c r="HE117" s="26"/>
      <c r="HF117" s="26"/>
      <c r="HG117" s="26"/>
      <c r="HH117" s="26"/>
      <c r="HI117" s="26"/>
      <c r="HJ117" s="26"/>
      <c r="HK117" s="26"/>
      <c r="HL117" s="26"/>
      <c r="HM117" s="26"/>
      <c r="HN117" s="26"/>
      <c r="HO117" s="26"/>
      <c r="HP117" s="26"/>
      <c r="HQ117" s="26"/>
      <c r="HR117" s="26"/>
      <c r="HS117" s="26"/>
      <c r="HT117" s="26"/>
      <c r="HU117" s="26"/>
      <c r="HV117" s="26"/>
      <c r="HW117" s="26"/>
      <c r="HX117" s="26"/>
      <c r="HY117" s="26"/>
      <c r="HZ117" s="26"/>
      <c r="IA117" s="26"/>
      <c r="IB117" s="26"/>
      <c r="IC117" s="26"/>
      <c r="ID117" s="26"/>
      <c r="IE117" s="26"/>
      <c r="IF117" s="26"/>
      <c r="IG117" s="26"/>
      <c r="IH117" s="26"/>
      <c r="II117" s="26"/>
      <c r="IJ117" s="26"/>
      <c r="IK117" s="26"/>
      <c r="IL117" s="26"/>
      <c r="IM117" s="26"/>
      <c r="IN117" s="26"/>
      <c r="IO117" s="26"/>
      <c r="IP117" s="26"/>
      <c r="IQ117" s="26"/>
      <c r="IR117" s="26"/>
      <c r="IS117" s="26"/>
      <c r="IT117" s="26"/>
      <c r="IU117" s="26"/>
      <c r="IV117" s="26"/>
      <c r="IW117" s="26"/>
    </row>
    <row r="118" customFormat="false" ht="15.95" hidden="false" customHeight="true" outlineLevel="0" collapsed="false">
      <c r="A118" s="27" t="n">
        <f aca="false">+A117+1</f>
        <v>12</v>
      </c>
      <c r="B118" s="28" t="s">
        <v>86</v>
      </c>
      <c r="C118" s="27" t="n">
        <v>1129</v>
      </c>
      <c r="D118" s="43"/>
      <c r="E118" s="30" t="n">
        <v>1</v>
      </c>
      <c r="F118" s="30" t="n">
        <v>1</v>
      </c>
      <c r="G118" s="30" t="n">
        <v>1</v>
      </c>
      <c r="H118" s="30" t="n">
        <v>1</v>
      </c>
      <c r="I118" s="31" t="n">
        <v>1</v>
      </c>
      <c r="J118" s="32" t="n">
        <v>1</v>
      </c>
      <c r="K118" s="30" t="n">
        <v>1</v>
      </c>
      <c r="L118" s="30" t="n">
        <v>1</v>
      </c>
      <c r="M118" s="30" t="n">
        <v>1</v>
      </c>
      <c r="N118" s="30" t="n">
        <v>1</v>
      </c>
      <c r="O118" s="30" t="n">
        <v>1</v>
      </c>
      <c r="P118" s="33" t="n">
        <v>1</v>
      </c>
      <c r="Q118" s="32" t="n">
        <v>1</v>
      </c>
      <c r="R118" s="30" t="n">
        <v>1</v>
      </c>
      <c r="S118" s="30" t="n">
        <v>1</v>
      </c>
      <c r="T118" s="30" t="n">
        <v>1</v>
      </c>
      <c r="U118" s="30" t="n">
        <v>1</v>
      </c>
      <c r="V118" s="30" t="n">
        <v>1</v>
      </c>
      <c r="W118" s="30" t="n">
        <v>1</v>
      </c>
      <c r="X118" s="30" t="n">
        <v>1</v>
      </c>
      <c r="Y118" s="30" t="n">
        <v>1</v>
      </c>
      <c r="Z118" s="30" t="n">
        <v>1</v>
      </c>
      <c r="AA118" s="30" t="n">
        <v>1</v>
      </c>
      <c r="AB118" s="30" t="n">
        <v>1</v>
      </c>
      <c r="AC118" s="30" t="n">
        <v>1</v>
      </c>
      <c r="AD118" s="30" t="n">
        <v>1</v>
      </c>
      <c r="AE118" s="30" t="n">
        <v>1</v>
      </c>
      <c r="AF118" s="30" t="n">
        <v>1</v>
      </c>
      <c r="AG118" s="30" t="n">
        <v>1</v>
      </c>
      <c r="AH118" s="30" t="n">
        <v>1</v>
      </c>
      <c r="AI118" s="34" t="n">
        <v>1</v>
      </c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  <c r="HE118" s="26"/>
      <c r="HF118" s="26"/>
      <c r="HG118" s="26"/>
      <c r="HH118" s="26"/>
      <c r="HI118" s="26"/>
      <c r="HJ118" s="26"/>
      <c r="HK118" s="26"/>
      <c r="HL118" s="26"/>
      <c r="HM118" s="26"/>
      <c r="HN118" s="26"/>
      <c r="HO118" s="26"/>
      <c r="HP118" s="26"/>
      <c r="HQ118" s="26"/>
      <c r="HR118" s="26"/>
      <c r="HS118" s="26"/>
      <c r="HT118" s="26"/>
      <c r="HU118" s="26"/>
      <c r="HV118" s="26"/>
      <c r="HW118" s="26"/>
      <c r="HX118" s="26"/>
      <c r="HY118" s="26"/>
      <c r="HZ118" s="26"/>
      <c r="IA118" s="26"/>
      <c r="IB118" s="26"/>
      <c r="IC118" s="26"/>
      <c r="ID118" s="26"/>
      <c r="IE118" s="26"/>
      <c r="IF118" s="26"/>
      <c r="IG118" s="26"/>
      <c r="IH118" s="26"/>
      <c r="II118" s="26"/>
      <c r="IJ118" s="26"/>
      <c r="IK118" s="26"/>
      <c r="IL118" s="26"/>
      <c r="IM118" s="26"/>
      <c r="IN118" s="26"/>
      <c r="IO118" s="26"/>
      <c r="IP118" s="26"/>
      <c r="IQ118" s="26"/>
      <c r="IR118" s="26"/>
      <c r="IS118" s="26"/>
      <c r="IT118" s="26"/>
      <c r="IU118" s="26"/>
      <c r="IV118" s="26"/>
      <c r="IW118" s="26"/>
    </row>
    <row r="119" customFormat="false" ht="15.95" hidden="false" customHeight="true" outlineLevel="0" collapsed="false">
      <c r="A119" s="27" t="n">
        <f aca="false">+A118+1</f>
        <v>13</v>
      </c>
      <c r="B119" s="28" t="s">
        <v>87</v>
      </c>
      <c r="C119" s="27" t="n">
        <v>1129</v>
      </c>
      <c r="D119" s="29"/>
      <c r="E119" s="30" t="n">
        <v>1</v>
      </c>
      <c r="F119" s="30" t="n">
        <v>1</v>
      </c>
      <c r="G119" s="30" t="n">
        <v>1</v>
      </c>
      <c r="H119" s="30" t="n">
        <v>1</v>
      </c>
      <c r="I119" s="31" t="n">
        <v>1</v>
      </c>
      <c r="J119" s="32" t="n">
        <v>1</v>
      </c>
      <c r="K119" s="30" t="n">
        <v>1</v>
      </c>
      <c r="L119" s="30" t="n">
        <v>1</v>
      </c>
      <c r="M119" s="30" t="n">
        <v>1</v>
      </c>
      <c r="N119" s="30" t="n">
        <v>1</v>
      </c>
      <c r="O119" s="30" t="n">
        <v>1</v>
      </c>
      <c r="P119" s="33" t="n">
        <v>1</v>
      </c>
      <c r="Q119" s="32" t="n">
        <v>1</v>
      </c>
      <c r="R119" s="30" t="n">
        <v>1</v>
      </c>
      <c r="S119" s="30" t="n">
        <v>1</v>
      </c>
      <c r="T119" s="30" t="n">
        <v>1</v>
      </c>
      <c r="U119" s="30" t="n">
        <v>1</v>
      </c>
      <c r="V119" s="30" t="n">
        <v>1</v>
      </c>
      <c r="W119" s="30" t="n">
        <v>1</v>
      </c>
      <c r="X119" s="30" t="n">
        <v>1</v>
      </c>
      <c r="Y119" s="30" t="n">
        <v>1</v>
      </c>
      <c r="Z119" s="30" t="n">
        <v>1</v>
      </c>
      <c r="AA119" s="30" t="n">
        <v>1</v>
      </c>
      <c r="AB119" s="30" t="n">
        <v>1</v>
      </c>
      <c r="AC119" s="30" t="n">
        <v>1</v>
      </c>
      <c r="AD119" s="30" t="n">
        <v>1</v>
      </c>
      <c r="AE119" s="30" t="n">
        <v>1</v>
      </c>
      <c r="AF119" s="30" t="n">
        <v>1</v>
      </c>
      <c r="AG119" s="30" t="n">
        <v>1</v>
      </c>
      <c r="AH119" s="30" t="n">
        <v>1</v>
      </c>
      <c r="AI119" s="34" t="n">
        <v>1</v>
      </c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  <c r="GT119" s="26"/>
      <c r="GU119" s="26"/>
      <c r="GV119" s="26"/>
      <c r="GW119" s="26"/>
      <c r="GX119" s="26"/>
      <c r="GY119" s="26"/>
      <c r="GZ119" s="26"/>
      <c r="HA119" s="26"/>
      <c r="HB119" s="26"/>
      <c r="HC119" s="26"/>
      <c r="HD119" s="26"/>
      <c r="HE119" s="26"/>
      <c r="HF119" s="26"/>
      <c r="HG119" s="26"/>
      <c r="HH119" s="26"/>
      <c r="HI119" s="26"/>
      <c r="HJ119" s="26"/>
      <c r="HK119" s="26"/>
      <c r="HL119" s="26"/>
      <c r="HM119" s="26"/>
      <c r="HN119" s="26"/>
      <c r="HO119" s="26"/>
      <c r="HP119" s="26"/>
      <c r="HQ119" s="26"/>
      <c r="HR119" s="26"/>
      <c r="HS119" s="26"/>
      <c r="HT119" s="26"/>
      <c r="HU119" s="26"/>
      <c r="HV119" s="26"/>
      <c r="HW119" s="26"/>
      <c r="HX119" s="26"/>
      <c r="HY119" s="26"/>
      <c r="HZ119" s="26"/>
      <c r="IA119" s="26"/>
      <c r="IB119" s="26"/>
      <c r="IC119" s="26"/>
      <c r="ID119" s="26"/>
      <c r="IE119" s="26"/>
      <c r="IF119" s="26"/>
      <c r="IG119" s="26"/>
      <c r="IH119" s="26"/>
      <c r="II119" s="26"/>
      <c r="IJ119" s="26"/>
      <c r="IK119" s="26"/>
      <c r="IL119" s="26"/>
      <c r="IM119" s="26"/>
      <c r="IN119" s="26"/>
      <c r="IO119" s="26"/>
      <c r="IP119" s="26"/>
      <c r="IQ119" s="26"/>
      <c r="IR119" s="26"/>
      <c r="IS119" s="26"/>
      <c r="IT119" s="26"/>
      <c r="IU119" s="26"/>
      <c r="IV119" s="26"/>
      <c r="IW119" s="26"/>
    </row>
    <row r="120" customFormat="false" ht="15.95" hidden="false" customHeight="true" outlineLevel="0" collapsed="false">
      <c r="A120" s="27" t="n">
        <f aca="false">+A119+1</f>
        <v>14</v>
      </c>
      <c r="B120" s="28" t="s">
        <v>88</v>
      </c>
      <c r="C120" s="27" t="n">
        <v>893</v>
      </c>
      <c r="D120" s="29"/>
      <c r="E120" s="30" t="n">
        <v>1</v>
      </c>
      <c r="F120" s="30" t="n">
        <v>1</v>
      </c>
      <c r="G120" s="30" t="n">
        <v>1</v>
      </c>
      <c r="H120" s="30" t="n">
        <v>1</v>
      </c>
      <c r="I120" s="31" t="n">
        <v>1</v>
      </c>
      <c r="J120" s="32" t="n">
        <v>1</v>
      </c>
      <c r="K120" s="30" t="n">
        <v>1</v>
      </c>
      <c r="L120" s="30" t="n">
        <v>1</v>
      </c>
      <c r="M120" s="30" t="n">
        <v>1</v>
      </c>
      <c r="N120" s="30" t="n">
        <v>1</v>
      </c>
      <c r="O120" s="30" t="n">
        <v>1</v>
      </c>
      <c r="P120" s="33" t="n">
        <v>1</v>
      </c>
      <c r="Q120" s="32" t="n">
        <v>1</v>
      </c>
      <c r="R120" s="30" t="n">
        <v>1</v>
      </c>
      <c r="S120" s="30" t="n">
        <v>1</v>
      </c>
      <c r="T120" s="30" t="n">
        <v>1</v>
      </c>
      <c r="U120" s="30" t="n">
        <v>1</v>
      </c>
      <c r="V120" s="30" t="n">
        <v>1</v>
      </c>
      <c r="W120" s="30" t="n">
        <v>1</v>
      </c>
      <c r="X120" s="30" t="n">
        <v>1</v>
      </c>
      <c r="Y120" s="30" t="n">
        <v>1</v>
      </c>
      <c r="Z120" s="30" t="n">
        <v>1</v>
      </c>
      <c r="AA120" s="30" t="n">
        <v>1</v>
      </c>
      <c r="AB120" s="30" t="n">
        <v>1</v>
      </c>
      <c r="AC120" s="30" t="n">
        <v>1</v>
      </c>
      <c r="AD120" s="30" t="n">
        <v>1</v>
      </c>
      <c r="AE120" s="30" t="n">
        <v>1</v>
      </c>
      <c r="AF120" s="30" t="n">
        <v>1</v>
      </c>
      <c r="AG120" s="30" t="n">
        <v>1</v>
      </c>
      <c r="AH120" s="30" t="n">
        <v>1</v>
      </c>
      <c r="AI120" s="34" t="n">
        <v>1</v>
      </c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  <c r="GT120" s="26"/>
      <c r="GU120" s="26"/>
      <c r="GV120" s="26"/>
      <c r="GW120" s="26"/>
      <c r="GX120" s="26"/>
      <c r="GY120" s="26"/>
      <c r="GZ120" s="26"/>
      <c r="HA120" s="26"/>
      <c r="HB120" s="26"/>
      <c r="HC120" s="26"/>
      <c r="HD120" s="26"/>
      <c r="HE120" s="26"/>
      <c r="HF120" s="26"/>
      <c r="HG120" s="26"/>
      <c r="HH120" s="26"/>
      <c r="HI120" s="26"/>
      <c r="HJ120" s="26"/>
      <c r="HK120" s="26"/>
      <c r="HL120" s="26"/>
      <c r="HM120" s="26"/>
      <c r="HN120" s="26"/>
      <c r="HO120" s="26"/>
      <c r="HP120" s="26"/>
      <c r="HQ120" s="26"/>
      <c r="HR120" s="26"/>
      <c r="HS120" s="26"/>
      <c r="HT120" s="26"/>
      <c r="HU120" s="26"/>
      <c r="HV120" s="26"/>
      <c r="HW120" s="26"/>
      <c r="HX120" s="26"/>
      <c r="HY120" s="26"/>
      <c r="HZ120" s="26"/>
      <c r="IA120" s="26"/>
      <c r="IB120" s="26"/>
      <c r="IC120" s="26"/>
      <c r="ID120" s="26"/>
      <c r="IE120" s="26"/>
      <c r="IF120" s="26"/>
      <c r="IG120" s="26"/>
      <c r="IH120" s="26"/>
      <c r="II120" s="26"/>
      <c r="IJ120" s="26"/>
      <c r="IK120" s="26"/>
      <c r="IL120" s="26"/>
      <c r="IM120" s="26"/>
      <c r="IN120" s="26"/>
      <c r="IO120" s="26"/>
      <c r="IP120" s="26"/>
      <c r="IQ120" s="26"/>
      <c r="IR120" s="26"/>
      <c r="IS120" s="26"/>
      <c r="IT120" s="26"/>
      <c r="IU120" s="26"/>
      <c r="IV120" s="26"/>
      <c r="IW120" s="26"/>
    </row>
    <row r="121" customFormat="false" ht="15.95" hidden="false" customHeight="true" outlineLevel="0" collapsed="false">
      <c r="A121" s="27" t="n">
        <f aca="false">+A120+1</f>
        <v>15</v>
      </c>
      <c r="B121" s="28" t="s">
        <v>89</v>
      </c>
      <c r="C121" s="27" t="n">
        <v>897</v>
      </c>
      <c r="D121" s="43"/>
      <c r="E121" s="30" t="n">
        <v>1</v>
      </c>
      <c r="F121" s="30" t="n">
        <v>1</v>
      </c>
      <c r="G121" s="30" t="n">
        <v>1</v>
      </c>
      <c r="H121" s="30" t="n">
        <v>1</v>
      </c>
      <c r="I121" s="31" t="n">
        <v>1</v>
      </c>
      <c r="J121" s="32" t="n">
        <v>1</v>
      </c>
      <c r="K121" s="30" t="n">
        <v>1</v>
      </c>
      <c r="L121" s="30" t="n">
        <v>1</v>
      </c>
      <c r="M121" s="30" t="n">
        <v>1</v>
      </c>
      <c r="N121" s="30" t="n">
        <v>1</v>
      </c>
      <c r="O121" s="30" t="n">
        <v>1</v>
      </c>
      <c r="P121" s="33" t="n">
        <v>1</v>
      </c>
      <c r="Q121" s="32" t="n">
        <v>1</v>
      </c>
      <c r="R121" s="30" t="n">
        <v>1</v>
      </c>
      <c r="S121" s="30" t="n">
        <v>1</v>
      </c>
      <c r="T121" s="30" t="n">
        <v>1</v>
      </c>
      <c r="U121" s="30" t="n">
        <v>1</v>
      </c>
      <c r="V121" s="30" t="n">
        <v>1</v>
      </c>
      <c r="W121" s="30" t="n">
        <v>1</v>
      </c>
      <c r="X121" s="30" t="n">
        <v>1</v>
      </c>
      <c r="Y121" s="30" t="n">
        <v>1</v>
      </c>
      <c r="Z121" s="30" t="n">
        <v>1</v>
      </c>
      <c r="AA121" s="30" t="n">
        <v>1</v>
      </c>
      <c r="AB121" s="30" t="n">
        <v>1</v>
      </c>
      <c r="AC121" s="30" t="n">
        <v>1</v>
      </c>
      <c r="AD121" s="30" t="n">
        <v>1</v>
      </c>
      <c r="AE121" s="30" t="n">
        <v>1</v>
      </c>
      <c r="AF121" s="30" t="n">
        <v>1</v>
      </c>
      <c r="AG121" s="30" t="n">
        <v>1</v>
      </c>
      <c r="AH121" s="30" t="n">
        <v>1</v>
      </c>
      <c r="AI121" s="34" t="n">
        <v>1</v>
      </c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  <c r="GN121" s="26"/>
      <c r="GO121" s="26"/>
      <c r="GP121" s="26"/>
      <c r="GQ121" s="26"/>
      <c r="GR121" s="26"/>
      <c r="GS121" s="26"/>
      <c r="GT121" s="26"/>
      <c r="GU121" s="26"/>
      <c r="GV121" s="26"/>
      <c r="GW121" s="26"/>
      <c r="GX121" s="26"/>
      <c r="GY121" s="26"/>
      <c r="GZ121" s="26"/>
      <c r="HA121" s="26"/>
      <c r="HB121" s="26"/>
      <c r="HC121" s="26"/>
      <c r="HD121" s="26"/>
      <c r="HE121" s="26"/>
      <c r="HF121" s="26"/>
      <c r="HG121" s="26"/>
      <c r="HH121" s="26"/>
      <c r="HI121" s="26"/>
      <c r="HJ121" s="26"/>
      <c r="HK121" s="26"/>
      <c r="HL121" s="26"/>
      <c r="HM121" s="26"/>
      <c r="HN121" s="26"/>
      <c r="HO121" s="26"/>
      <c r="HP121" s="26"/>
      <c r="HQ121" s="26"/>
      <c r="HR121" s="26"/>
      <c r="HS121" s="26"/>
      <c r="HT121" s="26"/>
      <c r="HU121" s="26"/>
      <c r="HV121" s="26"/>
      <c r="HW121" s="26"/>
      <c r="HX121" s="26"/>
      <c r="HY121" s="26"/>
      <c r="HZ121" s="26"/>
      <c r="IA121" s="26"/>
      <c r="IB121" s="26"/>
      <c r="IC121" s="26"/>
      <c r="ID121" s="26"/>
      <c r="IE121" s="26"/>
      <c r="IF121" s="26"/>
      <c r="IG121" s="26"/>
      <c r="IH121" s="26"/>
      <c r="II121" s="26"/>
      <c r="IJ121" s="26"/>
      <c r="IK121" s="26"/>
      <c r="IL121" s="26"/>
      <c r="IM121" s="26"/>
      <c r="IN121" s="26"/>
      <c r="IO121" s="26"/>
      <c r="IP121" s="26"/>
      <c r="IQ121" s="26"/>
      <c r="IR121" s="26"/>
      <c r="IS121" s="26"/>
      <c r="IT121" s="26"/>
      <c r="IU121" s="26"/>
      <c r="IV121" s="26"/>
      <c r="IW121" s="26"/>
    </row>
    <row r="122" customFormat="false" ht="15.95" hidden="false" customHeight="true" outlineLevel="0" collapsed="false">
      <c r="A122" s="35" t="n">
        <f aca="false">+A121+1</f>
        <v>16</v>
      </c>
      <c r="B122" s="36" t="s">
        <v>90</v>
      </c>
      <c r="C122" s="35" t="n">
        <v>846</v>
      </c>
      <c r="D122" s="37"/>
      <c r="E122" s="38" t="n">
        <v>0</v>
      </c>
      <c r="F122" s="38" t="n">
        <v>0</v>
      </c>
      <c r="G122" s="38" t="n">
        <v>0</v>
      </c>
      <c r="H122" s="38" t="n">
        <v>0</v>
      </c>
      <c r="I122" s="39" t="n">
        <v>0</v>
      </c>
      <c r="J122" s="40" t="n">
        <v>0</v>
      </c>
      <c r="K122" s="38" t="n">
        <v>0</v>
      </c>
      <c r="L122" s="38" t="n">
        <v>0</v>
      </c>
      <c r="M122" s="38" t="n">
        <v>0</v>
      </c>
      <c r="N122" s="38" t="n">
        <v>0</v>
      </c>
      <c r="O122" s="38" t="n">
        <v>0</v>
      </c>
      <c r="P122" s="41" t="n">
        <v>0</v>
      </c>
      <c r="Q122" s="40" t="n">
        <v>0</v>
      </c>
      <c r="R122" s="38" t="n">
        <v>0</v>
      </c>
      <c r="S122" s="38" t="n">
        <v>0</v>
      </c>
      <c r="T122" s="38" t="n">
        <v>0</v>
      </c>
      <c r="U122" s="38" t="n">
        <v>0</v>
      </c>
      <c r="V122" s="38" t="n">
        <v>0</v>
      </c>
      <c r="W122" s="38" t="n">
        <v>0</v>
      </c>
      <c r="X122" s="38" t="n">
        <v>0</v>
      </c>
      <c r="Y122" s="38" t="n">
        <v>0</v>
      </c>
      <c r="Z122" s="38" t="n">
        <v>0</v>
      </c>
      <c r="AA122" s="38" t="n">
        <v>0</v>
      </c>
      <c r="AB122" s="38" t="n">
        <v>0</v>
      </c>
      <c r="AC122" s="38" t="n">
        <v>0</v>
      </c>
      <c r="AD122" s="38" t="n">
        <v>0</v>
      </c>
      <c r="AE122" s="38" t="n">
        <v>0</v>
      </c>
      <c r="AF122" s="38" t="n">
        <v>0</v>
      </c>
      <c r="AG122" s="38" t="n">
        <v>0</v>
      </c>
      <c r="AH122" s="38" t="n">
        <v>0</v>
      </c>
      <c r="AI122" s="92" t="n">
        <v>0</v>
      </c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  <c r="GT122" s="26"/>
      <c r="GU122" s="26"/>
      <c r="GV122" s="26"/>
      <c r="GW122" s="26"/>
      <c r="GX122" s="26"/>
      <c r="GY122" s="26"/>
      <c r="GZ122" s="26"/>
      <c r="HA122" s="26"/>
      <c r="HB122" s="26"/>
      <c r="HC122" s="26"/>
      <c r="HD122" s="26"/>
      <c r="HE122" s="26"/>
      <c r="HF122" s="26"/>
      <c r="HG122" s="26"/>
      <c r="HH122" s="26"/>
      <c r="HI122" s="26"/>
      <c r="HJ122" s="26"/>
      <c r="HK122" s="26"/>
      <c r="HL122" s="26"/>
      <c r="HM122" s="26"/>
      <c r="HN122" s="26"/>
      <c r="HO122" s="26"/>
      <c r="HP122" s="26"/>
      <c r="HQ122" s="26"/>
      <c r="HR122" s="26"/>
      <c r="HS122" s="26"/>
      <c r="HT122" s="26"/>
      <c r="HU122" s="26"/>
      <c r="HV122" s="26"/>
      <c r="HW122" s="26"/>
      <c r="HX122" s="26"/>
      <c r="HY122" s="26"/>
      <c r="HZ122" s="26"/>
      <c r="IA122" s="26"/>
      <c r="IB122" s="26"/>
      <c r="IC122" s="26"/>
      <c r="ID122" s="26"/>
      <c r="IE122" s="26"/>
      <c r="IF122" s="26"/>
      <c r="IG122" s="26"/>
      <c r="IH122" s="26"/>
      <c r="II122" s="26"/>
      <c r="IJ122" s="26"/>
      <c r="IK122" s="26"/>
      <c r="IL122" s="26"/>
      <c r="IM122" s="26"/>
      <c r="IN122" s="26"/>
      <c r="IO122" s="26"/>
      <c r="IP122" s="26"/>
      <c r="IQ122" s="26"/>
      <c r="IR122" s="26"/>
      <c r="IS122" s="26"/>
      <c r="IT122" s="26"/>
      <c r="IU122" s="26"/>
      <c r="IV122" s="26"/>
      <c r="IW122" s="26"/>
    </row>
    <row r="123" customFormat="false" ht="15.95" hidden="false" customHeight="true" outlineLevel="0" collapsed="false">
      <c r="A123" s="27" t="n">
        <f aca="false">+A122+1</f>
        <v>17</v>
      </c>
      <c r="B123" s="28" t="s">
        <v>91</v>
      </c>
      <c r="C123" s="27" t="n">
        <v>846</v>
      </c>
      <c r="D123" s="29"/>
      <c r="E123" s="30" t="n">
        <v>1</v>
      </c>
      <c r="F123" s="30" t="n">
        <v>1</v>
      </c>
      <c r="G123" s="30" t="n">
        <v>1</v>
      </c>
      <c r="H123" s="30" t="n">
        <v>1</v>
      </c>
      <c r="I123" s="31" t="n">
        <v>1</v>
      </c>
      <c r="J123" s="32" t="n">
        <v>1</v>
      </c>
      <c r="K123" s="30" t="n">
        <v>1</v>
      </c>
      <c r="L123" s="30" t="n">
        <v>1</v>
      </c>
      <c r="M123" s="30" t="n">
        <v>1</v>
      </c>
      <c r="N123" s="30" t="n">
        <v>1</v>
      </c>
      <c r="O123" s="30" t="n">
        <v>1</v>
      </c>
      <c r="P123" s="33" t="n">
        <v>1</v>
      </c>
      <c r="Q123" s="32" t="n">
        <v>1</v>
      </c>
      <c r="R123" s="30" t="n">
        <v>1</v>
      </c>
      <c r="S123" s="30" t="n">
        <v>1</v>
      </c>
      <c r="T123" s="30" t="n">
        <v>1</v>
      </c>
      <c r="U123" s="30" t="n">
        <v>1</v>
      </c>
      <c r="V123" s="30" t="n">
        <v>1</v>
      </c>
      <c r="W123" s="30" t="n">
        <v>1</v>
      </c>
      <c r="X123" s="30" t="n">
        <v>1</v>
      </c>
      <c r="Y123" s="30" t="n">
        <v>1</v>
      </c>
      <c r="Z123" s="30" t="n">
        <v>1</v>
      </c>
      <c r="AA123" s="30" t="n">
        <v>1</v>
      </c>
      <c r="AB123" s="30" t="n">
        <v>1</v>
      </c>
      <c r="AC123" s="30" t="n">
        <v>1</v>
      </c>
      <c r="AD123" s="30" t="n">
        <v>1</v>
      </c>
      <c r="AE123" s="30" t="n">
        <v>1</v>
      </c>
      <c r="AF123" s="30" t="n">
        <v>1</v>
      </c>
      <c r="AG123" s="30" t="n">
        <v>1</v>
      </c>
      <c r="AH123" s="30" t="n">
        <v>1</v>
      </c>
      <c r="AI123" s="34" t="n">
        <v>1</v>
      </c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  <c r="IJ123" s="26"/>
      <c r="IK123" s="26"/>
      <c r="IL123" s="26"/>
      <c r="IM123" s="26"/>
      <c r="IN123" s="26"/>
      <c r="IO123" s="26"/>
      <c r="IP123" s="26"/>
      <c r="IQ123" s="26"/>
      <c r="IR123" s="26"/>
      <c r="IS123" s="26"/>
      <c r="IT123" s="26"/>
      <c r="IU123" s="26"/>
      <c r="IV123" s="26"/>
      <c r="IW123" s="26"/>
    </row>
    <row r="124" customFormat="false" ht="15.95" hidden="false" customHeight="true" outlineLevel="0" collapsed="false">
      <c r="A124" s="27" t="n">
        <f aca="false">+A123+1</f>
        <v>18</v>
      </c>
      <c r="B124" s="28" t="s">
        <v>92</v>
      </c>
      <c r="C124" s="27" t="n">
        <v>846</v>
      </c>
      <c r="D124" s="29"/>
      <c r="E124" s="30" t="n">
        <v>1</v>
      </c>
      <c r="F124" s="30" t="n">
        <v>1</v>
      </c>
      <c r="G124" s="30" t="n">
        <v>1</v>
      </c>
      <c r="H124" s="30" t="n">
        <v>1</v>
      </c>
      <c r="I124" s="31" t="n">
        <v>1</v>
      </c>
      <c r="J124" s="32" t="n">
        <v>1</v>
      </c>
      <c r="K124" s="30" t="n">
        <v>1</v>
      </c>
      <c r="L124" s="30" t="n">
        <v>1</v>
      </c>
      <c r="M124" s="30" t="n">
        <v>1</v>
      </c>
      <c r="N124" s="30" t="n">
        <v>1</v>
      </c>
      <c r="O124" s="30" t="n">
        <v>1</v>
      </c>
      <c r="P124" s="33" t="n">
        <v>1</v>
      </c>
      <c r="Q124" s="32" t="n">
        <v>1</v>
      </c>
      <c r="R124" s="30" t="n">
        <v>1</v>
      </c>
      <c r="S124" s="30" t="n">
        <v>1</v>
      </c>
      <c r="T124" s="30" t="n">
        <v>1</v>
      </c>
      <c r="U124" s="30" t="n">
        <v>1</v>
      </c>
      <c r="V124" s="30" t="n">
        <v>1</v>
      </c>
      <c r="W124" s="30" t="n">
        <v>1</v>
      </c>
      <c r="X124" s="30" t="n">
        <v>1</v>
      </c>
      <c r="Y124" s="30" t="n">
        <v>1</v>
      </c>
      <c r="Z124" s="30" t="n">
        <v>1</v>
      </c>
      <c r="AA124" s="30" t="n">
        <v>1</v>
      </c>
      <c r="AB124" s="30" t="n">
        <v>1</v>
      </c>
      <c r="AC124" s="30" t="n">
        <v>1</v>
      </c>
      <c r="AD124" s="30" t="n">
        <v>1</v>
      </c>
      <c r="AE124" s="30" t="n">
        <v>1</v>
      </c>
      <c r="AF124" s="30" t="n">
        <v>1</v>
      </c>
      <c r="AG124" s="30" t="n">
        <v>1</v>
      </c>
      <c r="AH124" s="30" t="n">
        <v>1</v>
      </c>
      <c r="AI124" s="34" t="n">
        <v>1</v>
      </c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  <c r="GT124" s="26"/>
      <c r="GU124" s="26"/>
      <c r="GV124" s="26"/>
      <c r="GW124" s="26"/>
      <c r="GX124" s="26"/>
      <c r="GY124" s="26"/>
      <c r="GZ124" s="26"/>
      <c r="HA124" s="26"/>
      <c r="HB124" s="26"/>
      <c r="HC124" s="26"/>
      <c r="HD124" s="26"/>
      <c r="HE124" s="26"/>
      <c r="HF124" s="26"/>
      <c r="HG124" s="26"/>
      <c r="HH124" s="26"/>
      <c r="HI124" s="26"/>
      <c r="HJ124" s="26"/>
      <c r="HK124" s="26"/>
      <c r="HL124" s="26"/>
      <c r="HM124" s="26"/>
      <c r="HN124" s="26"/>
      <c r="HO124" s="26"/>
      <c r="HP124" s="26"/>
      <c r="HQ124" s="26"/>
      <c r="HR124" s="26"/>
      <c r="HS124" s="26"/>
      <c r="HT124" s="26"/>
      <c r="HU124" s="26"/>
      <c r="HV124" s="26"/>
      <c r="HW124" s="26"/>
      <c r="HX124" s="26"/>
      <c r="HY124" s="26"/>
      <c r="HZ124" s="26"/>
      <c r="IA124" s="26"/>
      <c r="IB124" s="26"/>
      <c r="IC124" s="26"/>
      <c r="ID124" s="26"/>
      <c r="IE124" s="26"/>
      <c r="IF124" s="26"/>
      <c r="IG124" s="26"/>
      <c r="IH124" s="26"/>
      <c r="II124" s="26"/>
      <c r="IJ124" s="26"/>
      <c r="IK124" s="26"/>
      <c r="IL124" s="26"/>
      <c r="IM124" s="26"/>
      <c r="IN124" s="26"/>
      <c r="IO124" s="26"/>
      <c r="IP124" s="26"/>
      <c r="IQ124" s="26"/>
      <c r="IR124" s="26"/>
      <c r="IS124" s="26"/>
      <c r="IT124" s="26"/>
      <c r="IU124" s="26"/>
      <c r="IV124" s="26"/>
      <c r="IW124" s="26"/>
    </row>
    <row r="125" customFormat="false" ht="15.95" hidden="false" customHeight="true" outlineLevel="0" collapsed="false">
      <c r="A125" s="27" t="n">
        <f aca="false">+A124+1</f>
        <v>19</v>
      </c>
      <c r="B125" s="28" t="s">
        <v>93</v>
      </c>
      <c r="C125" s="27" t="n">
        <v>683</v>
      </c>
      <c r="D125" s="29"/>
      <c r="E125" s="30" t="n">
        <v>1</v>
      </c>
      <c r="F125" s="30" t="n">
        <v>1</v>
      </c>
      <c r="G125" s="30" t="n">
        <v>1</v>
      </c>
      <c r="H125" s="30" t="n">
        <v>1</v>
      </c>
      <c r="I125" s="31" t="n">
        <v>1</v>
      </c>
      <c r="J125" s="32" t="n">
        <v>1</v>
      </c>
      <c r="K125" s="30" t="n">
        <v>1</v>
      </c>
      <c r="L125" s="30" t="n">
        <v>1</v>
      </c>
      <c r="M125" s="30" t="n">
        <v>1</v>
      </c>
      <c r="N125" s="30" t="n">
        <v>1</v>
      </c>
      <c r="O125" s="30" t="n">
        <v>1</v>
      </c>
      <c r="P125" s="33" t="n">
        <v>1</v>
      </c>
      <c r="Q125" s="32" t="n">
        <v>1</v>
      </c>
      <c r="R125" s="30" t="n">
        <v>1</v>
      </c>
      <c r="S125" s="30" t="n">
        <v>1</v>
      </c>
      <c r="T125" s="30" t="n">
        <v>1</v>
      </c>
      <c r="U125" s="30" t="n">
        <v>1</v>
      </c>
      <c r="V125" s="30" t="n">
        <v>1</v>
      </c>
      <c r="W125" s="30" t="n">
        <v>1</v>
      </c>
      <c r="X125" s="30" t="n">
        <v>1</v>
      </c>
      <c r="Y125" s="30" t="n">
        <v>1</v>
      </c>
      <c r="Z125" s="30" t="n">
        <v>1</v>
      </c>
      <c r="AA125" s="30" t="n">
        <v>1</v>
      </c>
      <c r="AB125" s="30" t="n">
        <v>1</v>
      </c>
      <c r="AC125" s="30" t="n">
        <v>1</v>
      </c>
      <c r="AD125" s="30" t="n">
        <v>1</v>
      </c>
      <c r="AE125" s="30" t="n">
        <v>1</v>
      </c>
      <c r="AF125" s="30" t="n">
        <v>1</v>
      </c>
      <c r="AG125" s="30" t="n">
        <v>1</v>
      </c>
      <c r="AH125" s="30" t="n">
        <v>1</v>
      </c>
      <c r="AI125" s="34" t="n">
        <v>1</v>
      </c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  <c r="GN125" s="26"/>
      <c r="GO125" s="26"/>
      <c r="GP125" s="26"/>
      <c r="GQ125" s="26"/>
      <c r="GR125" s="26"/>
      <c r="GS125" s="26"/>
      <c r="GT125" s="26"/>
      <c r="GU125" s="26"/>
      <c r="GV125" s="26"/>
      <c r="GW125" s="26"/>
      <c r="GX125" s="26"/>
      <c r="GY125" s="26"/>
      <c r="GZ125" s="26"/>
      <c r="HA125" s="26"/>
      <c r="HB125" s="26"/>
      <c r="HC125" s="26"/>
      <c r="HD125" s="26"/>
      <c r="HE125" s="26"/>
      <c r="HF125" s="26"/>
      <c r="HG125" s="26"/>
      <c r="HH125" s="26"/>
      <c r="HI125" s="26"/>
      <c r="HJ125" s="26"/>
      <c r="HK125" s="26"/>
      <c r="HL125" s="26"/>
      <c r="HM125" s="26"/>
      <c r="HN125" s="26"/>
      <c r="HO125" s="26"/>
      <c r="HP125" s="26"/>
      <c r="HQ125" s="26"/>
      <c r="HR125" s="26"/>
      <c r="HS125" s="26"/>
      <c r="HT125" s="26"/>
      <c r="HU125" s="26"/>
      <c r="HV125" s="26"/>
      <c r="HW125" s="26"/>
      <c r="HX125" s="26"/>
      <c r="HY125" s="26"/>
      <c r="HZ125" s="26"/>
      <c r="IA125" s="26"/>
      <c r="IB125" s="26"/>
      <c r="IC125" s="26"/>
      <c r="ID125" s="26"/>
      <c r="IE125" s="26"/>
      <c r="IF125" s="26"/>
      <c r="IG125" s="26"/>
      <c r="IH125" s="26"/>
      <c r="II125" s="26"/>
      <c r="IJ125" s="26"/>
      <c r="IK125" s="26"/>
      <c r="IL125" s="26"/>
      <c r="IM125" s="26"/>
      <c r="IN125" s="26"/>
      <c r="IO125" s="26"/>
      <c r="IP125" s="26"/>
      <c r="IQ125" s="26"/>
      <c r="IR125" s="26"/>
      <c r="IS125" s="26"/>
      <c r="IT125" s="26"/>
      <c r="IU125" s="26"/>
      <c r="IV125" s="26"/>
      <c r="IW125" s="26"/>
    </row>
    <row r="126" customFormat="false" ht="15.95" hidden="false" customHeight="true" outlineLevel="0" collapsed="false">
      <c r="A126" s="27" t="n">
        <f aca="false">+A125+1</f>
        <v>20</v>
      </c>
      <c r="B126" s="28" t="s">
        <v>94</v>
      </c>
      <c r="C126" s="27" t="n">
        <v>1148</v>
      </c>
      <c r="D126" s="29"/>
      <c r="E126" s="30" t="n">
        <v>1</v>
      </c>
      <c r="F126" s="30" t="n">
        <v>1</v>
      </c>
      <c r="G126" s="30" t="n">
        <v>1</v>
      </c>
      <c r="H126" s="30" t="n">
        <v>1</v>
      </c>
      <c r="I126" s="31" t="n">
        <v>1</v>
      </c>
      <c r="J126" s="32" t="n">
        <v>1</v>
      </c>
      <c r="K126" s="30" t="n">
        <v>1</v>
      </c>
      <c r="L126" s="30" t="n">
        <v>1</v>
      </c>
      <c r="M126" s="30" t="n">
        <v>1</v>
      </c>
      <c r="N126" s="30" t="n">
        <v>1</v>
      </c>
      <c r="O126" s="30" t="n">
        <v>1</v>
      </c>
      <c r="P126" s="33" t="n">
        <v>1</v>
      </c>
      <c r="Q126" s="32" t="n">
        <v>1</v>
      </c>
      <c r="R126" s="30" t="n">
        <v>1</v>
      </c>
      <c r="S126" s="30" t="n">
        <v>1</v>
      </c>
      <c r="T126" s="30" t="n">
        <v>1</v>
      </c>
      <c r="U126" s="30" t="n">
        <v>1</v>
      </c>
      <c r="V126" s="30" t="n">
        <v>1</v>
      </c>
      <c r="W126" s="30" t="n">
        <v>1</v>
      </c>
      <c r="X126" s="30" t="n">
        <v>1</v>
      </c>
      <c r="Y126" s="30" t="n">
        <v>1</v>
      </c>
      <c r="Z126" s="30" t="n">
        <v>1</v>
      </c>
      <c r="AA126" s="30" t="n">
        <v>1</v>
      </c>
      <c r="AB126" s="30" t="n">
        <v>1</v>
      </c>
      <c r="AC126" s="30" t="n">
        <v>1</v>
      </c>
      <c r="AD126" s="30" t="n">
        <v>1</v>
      </c>
      <c r="AE126" s="30" t="n">
        <v>1</v>
      </c>
      <c r="AF126" s="30" t="n">
        <v>1</v>
      </c>
      <c r="AG126" s="30" t="n">
        <v>1</v>
      </c>
      <c r="AH126" s="30" t="n">
        <v>1</v>
      </c>
      <c r="AI126" s="34" t="n">
        <v>1</v>
      </c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  <c r="GN126" s="26"/>
      <c r="GO126" s="26"/>
      <c r="GP126" s="26"/>
      <c r="GQ126" s="26"/>
      <c r="GR126" s="26"/>
      <c r="GS126" s="26"/>
      <c r="GT126" s="26"/>
      <c r="GU126" s="26"/>
      <c r="GV126" s="26"/>
      <c r="GW126" s="26"/>
      <c r="GX126" s="26"/>
      <c r="GY126" s="26"/>
      <c r="GZ126" s="26"/>
      <c r="HA126" s="26"/>
      <c r="HB126" s="26"/>
      <c r="HC126" s="26"/>
      <c r="HD126" s="26"/>
      <c r="HE126" s="26"/>
      <c r="HF126" s="26"/>
      <c r="HG126" s="26"/>
      <c r="HH126" s="26"/>
      <c r="HI126" s="26"/>
      <c r="HJ126" s="26"/>
      <c r="HK126" s="26"/>
      <c r="HL126" s="26"/>
      <c r="HM126" s="26"/>
      <c r="HN126" s="26"/>
      <c r="HO126" s="26"/>
      <c r="HP126" s="26"/>
      <c r="HQ126" s="26"/>
      <c r="HR126" s="26"/>
      <c r="HS126" s="26"/>
      <c r="HT126" s="26"/>
      <c r="HU126" s="26"/>
      <c r="HV126" s="26"/>
      <c r="HW126" s="26"/>
      <c r="HX126" s="26"/>
      <c r="HY126" s="26"/>
      <c r="HZ126" s="26"/>
      <c r="IA126" s="26"/>
      <c r="IB126" s="26"/>
      <c r="IC126" s="26"/>
      <c r="ID126" s="26"/>
      <c r="IE126" s="26"/>
      <c r="IF126" s="26"/>
      <c r="IG126" s="26"/>
      <c r="IH126" s="26"/>
      <c r="II126" s="26"/>
      <c r="IJ126" s="26"/>
      <c r="IK126" s="26"/>
      <c r="IL126" s="26"/>
      <c r="IM126" s="26"/>
      <c r="IN126" s="26"/>
      <c r="IO126" s="26"/>
      <c r="IP126" s="26"/>
      <c r="IQ126" s="26"/>
      <c r="IR126" s="26"/>
      <c r="IS126" s="26"/>
      <c r="IT126" s="26"/>
      <c r="IU126" s="26"/>
      <c r="IV126" s="26"/>
      <c r="IW126" s="26"/>
    </row>
    <row r="127" customFormat="false" ht="15.95" hidden="false" customHeight="true" outlineLevel="0" collapsed="false">
      <c r="A127" s="27" t="n">
        <f aca="false">+A126+1</f>
        <v>21</v>
      </c>
      <c r="B127" s="28" t="s">
        <v>95</v>
      </c>
      <c r="C127" s="27" t="n">
        <v>1148</v>
      </c>
      <c r="D127" s="29"/>
      <c r="E127" s="30" t="n">
        <v>1</v>
      </c>
      <c r="F127" s="30" t="n">
        <v>1</v>
      </c>
      <c r="G127" s="30" t="n">
        <v>1</v>
      </c>
      <c r="H127" s="30" t="n">
        <v>1</v>
      </c>
      <c r="I127" s="31" t="n">
        <v>1</v>
      </c>
      <c r="J127" s="32" t="n">
        <v>1</v>
      </c>
      <c r="K127" s="30" t="n">
        <v>1</v>
      </c>
      <c r="L127" s="30" t="n">
        <v>1</v>
      </c>
      <c r="M127" s="30" t="n">
        <v>1</v>
      </c>
      <c r="N127" s="30" t="n">
        <v>1</v>
      </c>
      <c r="O127" s="30" t="n">
        <v>1</v>
      </c>
      <c r="P127" s="33" t="n">
        <v>1</v>
      </c>
      <c r="Q127" s="32" t="n">
        <v>1</v>
      </c>
      <c r="R127" s="30" t="n">
        <v>1</v>
      </c>
      <c r="S127" s="30" t="n">
        <v>1</v>
      </c>
      <c r="T127" s="30" t="n">
        <v>1</v>
      </c>
      <c r="U127" s="30" t="n">
        <v>1</v>
      </c>
      <c r="V127" s="30" t="n">
        <v>1</v>
      </c>
      <c r="W127" s="30" t="n">
        <v>1</v>
      </c>
      <c r="X127" s="30" t="n">
        <v>1</v>
      </c>
      <c r="Y127" s="30" t="n">
        <v>1</v>
      </c>
      <c r="Z127" s="30" t="n">
        <v>1</v>
      </c>
      <c r="AA127" s="30" t="n">
        <v>1</v>
      </c>
      <c r="AB127" s="30" t="n">
        <v>1</v>
      </c>
      <c r="AC127" s="30" t="n">
        <v>1</v>
      </c>
      <c r="AD127" s="30" t="n">
        <v>1</v>
      </c>
      <c r="AE127" s="30" t="n">
        <v>1</v>
      </c>
      <c r="AF127" s="30" t="n">
        <v>1</v>
      </c>
      <c r="AG127" s="30" t="n">
        <v>1</v>
      </c>
      <c r="AH127" s="30" t="n">
        <v>1</v>
      </c>
      <c r="AI127" s="34" t="n">
        <v>1</v>
      </c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  <c r="GN127" s="26"/>
      <c r="GO127" s="26"/>
      <c r="GP127" s="26"/>
      <c r="GQ127" s="26"/>
      <c r="GR127" s="26"/>
      <c r="GS127" s="26"/>
      <c r="GT127" s="26"/>
      <c r="GU127" s="26"/>
      <c r="GV127" s="26"/>
      <c r="GW127" s="26"/>
      <c r="GX127" s="26"/>
      <c r="GY127" s="26"/>
      <c r="GZ127" s="26"/>
      <c r="HA127" s="26"/>
      <c r="HB127" s="26"/>
      <c r="HC127" s="26"/>
      <c r="HD127" s="26"/>
      <c r="HE127" s="26"/>
      <c r="HF127" s="26"/>
      <c r="HG127" s="26"/>
      <c r="HH127" s="26"/>
      <c r="HI127" s="26"/>
      <c r="HJ127" s="26"/>
      <c r="HK127" s="26"/>
      <c r="HL127" s="26"/>
      <c r="HM127" s="26"/>
      <c r="HN127" s="26"/>
      <c r="HO127" s="26"/>
      <c r="HP127" s="26"/>
      <c r="HQ127" s="26"/>
      <c r="HR127" s="26"/>
      <c r="HS127" s="26"/>
      <c r="HT127" s="26"/>
      <c r="HU127" s="26"/>
      <c r="HV127" s="26"/>
      <c r="HW127" s="26"/>
      <c r="HX127" s="26"/>
      <c r="HY127" s="26"/>
      <c r="HZ127" s="26"/>
      <c r="IA127" s="26"/>
      <c r="IB127" s="26"/>
      <c r="IC127" s="26"/>
      <c r="ID127" s="26"/>
      <c r="IE127" s="26"/>
      <c r="IF127" s="26"/>
      <c r="IG127" s="26"/>
      <c r="IH127" s="26"/>
      <c r="II127" s="26"/>
      <c r="IJ127" s="26"/>
      <c r="IK127" s="26"/>
      <c r="IL127" s="26"/>
      <c r="IM127" s="26"/>
      <c r="IN127" s="26"/>
      <c r="IO127" s="26"/>
      <c r="IP127" s="26"/>
      <c r="IQ127" s="26"/>
      <c r="IR127" s="26"/>
      <c r="IS127" s="26"/>
      <c r="IT127" s="26"/>
      <c r="IU127" s="26"/>
      <c r="IV127" s="26"/>
      <c r="IW127" s="26"/>
    </row>
    <row r="128" customFormat="false" ht="15.95" hidden="false" customHeight="true" outlineLevel="0" collapsed="false">
      <c r="A128" s="35" t="n">
        <f aca="false">+A127+1</f>
        <v>22</v>
      </c>
      <c r="B128" s="36" t="s">
        <v>96</v>
      </c>
      <c r="C128" s="35" t="n">
        <v>885</v>
      </c>
      <c r="D128" s="37"/>
      <c r="E128" s="38" t="n">
        <v>0</v>
      </c>
      <c r="F128" s="38" t="n">
        <v>0</v>
      </c>
      <c r="G128" s="38" t="n">
        <v>0</v>
      </c>
      <c r="H128" s="38" t="n">
        <v>0</v>
      </c>
      <c r="I128" s="39" t="n">
        <v>0</v>
      </c>
      <c r="J128" s="40" t="n">
        <v>0</v>
      </c>
      <c r="K128" s="38" t="n">
        <v>0</v>
      </c>
      <c r="L128" s="38" t="n">
        <v>0</v>
      </c>
      <c r="M128" s="38" t="n">
        <v>0</v>
      </c>
      <c r="N128" s="38" t="n">
        <v>0</v>
      </c>
      <c r="O128" s="38" t="n">
        <v>0</v>
      </c>
      <c r="P128" s="41" t="n">
        <v>0</v>
      </c>
      <c r="Q128" s="40" t="n">
        <v>0</v>
      </c>
      <c r="R128" s="38" t="n">
        <v>0</v>
      </c>
      <c r="S128" s="38" t="n">
        <v>0</v>
      </c>
      <c r="T128" s="38" t="n">
        <v>0</v>
      </c>
      <c r="U128" s="38" t="n">
        <v>0</v>
      </c>
      <c r="V128" s="38" t="n">
        <v>0</v>
      </c>
      <c r="W128" s="38" t="n">
        <v>0</v>
      </c>
      <c r="X128" s="38" t="n">
        <v>0</v>
      </c>
      <c r="Y128" s="38" t="n">
        <v>0</v>
      </c>
      <c r="Z128" s="38" t="n">
        <v>0</v>
      </c>
      <c r="AA128" s="38" t="n">
        <v>0</v>
      </c>
      <c r="AB128" s="38" t="n">
        <v>0</v>
      </c>
      <c r="AC128" s="38" t="n">
        <v>0</v>
      </c>
      <c r="AD128" s="38" t="n">
        <v>0</v>
      </c>
      <c r="AE128" s="38" t="n">
        <v>0</v>
      </c>
      <c r="AF128" s="38" t="n">
        <v>0</v>
      </c>
      <c r="AG128" s="38" t="n">
        <v>0</v>
      </c>
      <c r="AH128" s="38" t="n">
        <v>0</v>
      </c>
      <c r="AI128" s="93" t="n">
        <v>0</v>
      </c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/>
      <c r="GR128" s="26"/>
      <c r="GS128" s="26"/>
      <c r="GT128" s="26"/>
      <c r="GU128" s="26"/>
      <c r="GV128" s="26"/>
      <c r="GW128" s="26"/>
      <c r="GX128" s="26"/>
      <c r="GY128" s="26"/>
      <c r="GZ128" s="26"/>
      <c r="HA128" s="26"/>
      <c r="HB128" s="26"/>
      <c r="HC128" s="26"/>
      <c r="HD128" s="26"/>
      <c r="HE128" s="26"/>
      <c r="HF128" s="26"/>
      <c r="HG128" s="26"/>
      <c r="HH128" s="26"/>
      <c r="HI128" s="26"/>
      <c r="HJ128" s="26"/>
      <c r="HK128" s="26"/>
      <c r="HL128" s="26"/>
      <c r="HM128" s="26"/>
      <c r="HN128" s="26"/>
      <c r="HO128" s="26"/>
      <c r="HP128" s="26"/>
      <c r="HQ128" s="26"/>
      <c r="HR128" s="26"/>
      <c r="HS128" s="26"/>
      <c r="HT128" s="26"/>
      <c r="HU128" s="26"/>
      <c r="HV128" s="26"/>
      <c r="HW128" s="26"/>
      <c r="HX128" s="26"/>
      <c r="HY128" s="26"/>
      <c r="HZ128" s="26"/>
      <c r="IA128" s="26"/>
      <c r="IB128" s="26"/>
      <c r="IC128" s="26"/>
      <c r="ID128" s="26"/>
      <c r="IE128" s="26"/>
      <c r="IF128" s="26"/>
      <c r="IG128" s="26"/>
      <c r="IH128" s="26"/>
      <c r="II128" s="26"/>
      <c r="IJ128" s="26"/>
      <c r="IK128" s="26"/>
      <c r="IL128" s="26"/>
      <c r="IM128" s="26"/>
      <c r="IN128" s="26"/>
      <c r="IO128" s="26"/>
      <c r="IP128" s="26"/>
      <c r="IQ128" s="26"/>
      <c r="IR128" s="26"/>
      <c r="IS128" s="26"/>
      <c r="IT128" s="26"/>
      <c r="IU128" s="26"/>
      <c r="IV128" s="26"/>
      <c r="IW128" s="26"/>
    </row>
    <row r="129" customFormat="false" ht="15.95" hidden="false" customHeight="true" outlineLevel="0" collapsed="false">
      <c r="A129" s="27" t="n">
        <f aca="false">+A128+1</f>
        <v>23</v>
      </c>
      <c r="B129" s="28" t="s">
        <v>97</v>
      </c>
      <c r="C129" s="27" t="n">
        <v>801</v>
      </c>
      <c r="D129" s="29"/>
      <c r="E129" s="30" t="n">
        <v>1</v>
      </c>
      <c r="F129" s="30" t="n">
        <v>1</v>
      </c>
      <c r="G129" s="30" t="n">
        <v>1</v>
      </c>
      <c r="H129" s="30" t="n">
        <v>1</v>
      </c>
      <c r="I129" s="31" t="n">
        <v>1</v>
      </c>
      <c r="J129" s="32" t="n">
        <v>1</v>
      </c>
      <c r="K129" s="30" t="n">
        <v>1</v>
      </c>
      <c r="L129" s="30" t="n">
        <v>1</v>
      </c>
      <c r="M129" s="30" t="n">
        <v>1</v>
      </c>
      <c r="N129" s="30" t="n">
        <v>1</v>
      </c>
      <c r="O129" s="30" t="n">
        <v>1</v>
      </c>
      <c r="P129" s="33" t="n">
        <v>1</v>
      </c>
      <c r="Q129" s="32" t="n">
        <v>1</v>
      </c>
      <c r="R129" s="30" t="n">
        <v>1</v>
      </c>
      <c r="S129" s="30" t="n">
        <v>1</v>
      </c>
      <c r="T129" s="30" t="n">
        <v>1</v>
      </c>
      <c r="U129" s="30" t="n">
        <v>1</v>
      </c>
      <c r="V129" s="30" t="n">
        <v>1</v>
      </c>
      <c r="W129" s="30" t="n">
        <v>1</v>
      </c>
      <c r="X129" s="30" t="n">
        <v>1</v>
      </c>
      <c r="Y129" s="30" t="n">
        <v>1</v>
      </c>
      <c r="Z129" s="30" t="n">
        <v>1</v>
      </c>
      <c r="AA129" s="30" t="n">
        <v>1</v>
      </c>
      <c r="AB129" s="30" t="n">
        <v>1</v>
      </c>
      <c r="AC129" s="30" t="n">
        <v>1</v>
      </c>
      <c r="AD129" s="30" t="n">
        <v>1</v>
      </c>
      <c r="AE129" s="30" t="n">
        <v>1</v>
      </c>
      <c r="AF129" s="30" t="n">
        <v>1</v>
      </c>
      <c r="AG129" s="30" t="n">
        <v>1</v>
      </c>
      <c r="AH129" s="30" t="n">
        <v>1</v>
      </c>
      <c r="AI129" s="34" t="n">
        <v>1</v>
      </c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  <c r="GN129" s="26"/>
      <c r="GO129" s="26"/>
      <c r="GP129" s="26"/>
      <c r="GQ129" s="26"/>
      <c r="GR129" s="26"/>
      <c r="GS129" s="26"/>
      <c r="GT129" s="26"/>
      <c r="GU129" s="26"/>
      <c r="GV129" s="26"/>
      <c r="GW129" s="26"/>
      <c r="GX129" s="26"/>
      <c r="GY129" s="26"/>
      <c r="GZ129" s="26"/>
      <c r="HA129" s="26"/>
      <c r="HB129" s="26"/>
      <c r="HC129" s="26"/>
      <c r="HD129" s="26"/>
      <c r="HE129" s="26"/>
      <c r="HF129" s="26"/>
      <c r="HG129" s="26"/>
      <c r="HH129" s="26"/>
      <c r="HI129" s="26"/>
      <c r="HJ129" s="26"/>
      <c r="HK129" s="26"/>
      <c r="HL129" s="26"/>
      <c r="HM129" s="26"/>
      <c r="HN129" s="26"/>
      <c r="HO129" s="26"/>
      <c r="HP129" s="26"/>
      <c r="HQ129" s="26"/>
      <c r="HR129" s="26"/>
      <c r="HS129" s="26"/>
      <c r="HT129" s="26"/>
      <c r="HU129" s="26"/>
      <c r="HV129" s="26"/>
      <c r="HW129" s="26"/>
      <c r="HX129" s="26"/>
      <c r="HY129" s="26"/>
      <c r="HZ129" s="26"/>
      <c r="IA129" s="26"/>
      <c r="IB129" s="26"/>
      <c r="IC129" s="26"/>
      <c r="ID129" s="26"/>
      <c r="IE129" s="26"/>
      <c r="IF129" s="26"/>
      <c r="IG129" s="26"/>
      <c r="IH129" s="26"/>
      <c r="II129" s="26"/>
      <c r="IJ129" s="26"/>
      <c r="IK129" s="26"/>
      <c r="IL129" s="26"/>
      <c r="IM129" s="26"/>
      <c r="IN129" s="26"/>
      <c r="IO129" s="26"/>
      <c r="IP129" s="26"/>
      <c r="IQ129" s="26"/>
      <c r="IR129" s="26"/>
      <c r="IS129" s="26"/>
      <c r="IT129" s="26"/>
      <c r="IU129" s="26"/>
      <c r="IV129" s="26"/>
      <c r="IW129" s="26"/>
    </row>
    <row r="130" customFormat="false" ht="15.95" hidden="false" customHeight="true" outlineLevel="0" collapsed="false">
      <c r="A130" s="27" t="n">
        <f aca="false">+A129+1</f>
        <v>24</v>
      </c>
      <c r="B130" s="28" t="s">
        <v>98</v>
      </c>
      <c r="C130" s="27" t="n">
        <v>801</v>
      </c>
      <c r="D130" s="29"/>
      <c r="E130" s="30" t="n">
        <v>1</v>
      </c>
      <c r="F130" s="30" t="n">
        <v>1</v>
      </c>
      <c r="G130" s="30" t="n">
        <v>1</v>
      </c>
      <c r="H130" s="30" t="n">
        <v>1</v>
      </c>
      <c r="I130" s="31" t="n">
        <v>1</v>
      </c>
      <c r="J130" s="32" t="n">
        <v>1</v>
      </c>
      <c r="K130" s="30" t="n">
        <v>1</v>
      </c>
      <c r="L130" s="30" t="n">
        <v>1</v>
      </c>
      <c r="M130" s="30" t="n">
        <v>1</v>
      </c>
      <c r="N130" s="30" t="n">
        <v>1</v>
      </c>
      <c r="O130" s="30" t="n">
        <v>1</v>
      </c>
      <c r="P130" s="33" t="n">
        <v>1</v>
      </c>
      <c r="Q130" s="32" t="n">
        <v>1</v>
      </c>
      <c r="R130" s="30" t="n">
        <v>1</v>
      </c>
      <c r="S130" s="30" t="n">
        <v>1</v>
      </c>
      <c r="T130" s="30" t="n">
        <v>1</v>
      </c>
      <c r="U130" s="30" t="n">
        <v>1</v>
      </c>
      <c r="V130" s="30" t="n">
        <v>1</v>
      </c>
      <c r="W130" s="30" t="n">
        <v>1</v>
      </c>
      <c r="X130" s="30" t="n">
        <v>1</v>
      </c>
      <c r="Y130" s="30" t="n">
        <v>1</v>
      </c>
      <c r="Z130" s="30" t="n">
        <v>1</v>
      </c>
      <c r="AA130" s="30" t="n">
        <v>1</v>
      </c>
      <c r="AB130" s="30" t="n">
        <v>1</v>
      </c>
      <c r="AC130" s="30" t="n">
        <v>1</v>
      </c>
      <c r="AD130" s="30" t="n">
        <v>1</v>
      </c>
      <c r="AE130" s="30" t="n">
        <v>1</v>
      </c>
      <c r="AF130" s="30" t="n">
        <v>1</v>
      </c>
      <c r="AG130" s="30" t="n">
        <v>1</v>
      </c>
      <c r="AH130" s="30" t="n">
        <v>1</v>
      </c>
      <c r="AI130" s="34" t="n">
        <v>1</v>
      </c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  <c r="GN130" s="26"/>
      <c r="GO130" s="26"/>
      <c r="GP130" s="26"/>
      <c r="GQ130" s="26"/>
      <c r="GR130" s="26"/>
      <c r="GS130" s="26"/>
      <c r="GT130" s="26"/>
      <c r="GU130" s="26"/>
      <c r="GV130" s="26"/>
      <c r="GW130" s="26"/>
      <c r="GX130" s="26"/>
      <c r="GY130" s="26"/>
      <c r="GZ130" s="26"/>
      <c r="HA130" s="26"/>
      <c r="HB130" s="26"/>
      <c r="HC130" s="26"/>
      <c r="HD130" s="26"/>
      <c r="HE130" s="26"/>
      <c r="HF130" s="26"/>
      <c r="HG130" s="26"/>
      <c r="HH130" s="26"/>
      <c r="HI130" s="26"/>
      <c r="HJ130" s="26"/>
      <c r="HK130" s="26"/>
      <c r="HL130" s="26"/>
      <c r="HM130" s="26"/>
      <c r="HN130" s="26"/>
      <c r="HO130" s="26"/>
      <c r="HP130" s="26"/>
      <c r="HQ130" s="26"/>
      <c r="HR130" s="26"/>
      <c r="HS130" s="26"/>
      <c r="HT130" s="26"/>
      <c r="HU130" s="26"/>
      <c r="HV130" s="26"/>
      <c r="HW130" s="26"/>
      <c r="HX130" s="26"/>
      <c r="HY130" s="26"/>
      <c r="HZ130" s="26"/>
      <c r="IA130" s="26"/>
      <c r="IB130" s="26"/>
      <c r="IC130" s="26"/>
      <c r="ID130" s="26"/>
      <c r="IE130" s="26"/>
      <c r="IF130" s="26"/>
      <c r="IG130" s="26"/>
      <c r="IH130" s="26"/>
      <c r="II130" s="26"/>
      <c r="IJ130" s="26"/>
      <c r="IK130" s="26"/>
      <c r="IL130" s="26"/>
      <c r="IM130" s="26"/>
      <c r="IN130" s="26"/>
      <c r="IO130" s="26"/>
      <c r="IP130" s="26"/>
      <c r="IQ130" s="26"/>
      <c r="IR130" s="26"/>
      <c r="IS130" s="26"/>
      <c r="IT130" s="26"/>
      <c r="IU130" s="26"/>
      <c r="IV130" s="26"/>
      <c r="IW130" s="26"/>
    </row>
    <row r="131" customFormat="false" ht="15.95" hidden="false" customHeight="true" outlineLevel="0" collapsed="false">
      <c r="A131" s="27" t="n">
        <f aca="false">+A130+1</f>
        <v>25</v>
      </c>
      <c r="B131" s="28" t="s">
        <v>99</v>
      </c>
      <c r="C131" s="27" t="n">
        <v>1162</v>
      </c>
      <c r="D131" s="29"/>
      <c r="E131" s="30" t="n">
        <v>1</v>
      </c>
      <c r="F131" s="30" t="n">
        <v>1</v>
      </c>
      <c r="G131" s="30" t="n">
        <v>1</v>
      </c>
      <c r="H131" s="30" t="n">
        <v>1</v>
      </c>
      <c r="I131" s="31" t="n">
        <v>1</v>
      </c>
      <c r="J131" s="32" t="n">
        <v>1</v>
      </c>
      <c r="K131" s="30" t="n">
        <v>1</v>
      </c>
      <c r="L131" s="30" t="n">
        <v>1</v>
      </c>
      <c r="M131" s="30" t="n">
        <v>1</v>
      </c>
      <c r="N131" s="30" t="n">
        <v>0</v>
      </c>
      <c r="O131" s="30" t="n">
        <v>0.87</v>
      </c>
      <c r="P131" s="33" t="n">
        <v>1</v>
      </c>
      <c r="Q131" s="32" t="n">
        <v>1</v>
      </c>
      <c r="R131" s="30" t="n">
        <v>1</v>
      </c>
      <c r="S131" s="30" t="n">
        <v>1</v>
      </c>
      <c r="T131" s="30" t="n">
        <v>1</v>
      </c>
      <c r="U131" s="30" t="n">
        <v>1</v>
      </c>
      <c r="V131" s="30" t="n">
        <v>1</v>
      </c>
      <c r="W131" s="30" t="n">
        <v>1</v>
      </c>
      <c r="X131" s="30" t="n">
        <v>1</v>
      </c>
      <c r="Y131" s="30" t="n">
        <v>1</v>
      </c>
      <c r="Z131" s="30" t="n">
        <v>1</v>
      </c>
      <c r="AA131" s="30" t="n">
        <v>1</v>
      </c>
      <c r="AB131" s="30" t="n">
        <v>1</v>
      </c>
      <c r="AC131" s="30" t="n">
        <v>1</v>
      </c>
      <c r="AD131" s="30" t="n">
        <v>1</v>
      </c>
      <c r="AE131" s="30" t="n">
        <v>1</v>
      </c>
      <c r="AF131" s="30" t="n">
        <v>1</v>
      </c>
      <c r="AG131" s="30" t="n">
        <v>1</v>
      </c>
      <c r="AH131" s="30" t="n">
        <v>1</v>
      </c>
      <c r="AI131" s="34" t="n">
        <v>1</v>
      </c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  <c r="GN131" s="26"/>
      <c r="GO131" s="26"/>
      <c r="GP131" s="26"/>
      <c r="GQ131" s="26"/>
      <c r="GR131" s="26"/>
      <c r="GS131" s="26"/>
      <c r="GT131" s="26"/>
      <c r="GU131" s="26"/>
      <c r="GV131" s="26"/>
      <c r="GW131" s="26"/>
      <c r="GX131" s="26"/>
      <c r="GY131" s="26"/>
      <c r="GZ131" s="26"/>
      <c r="HA131" s="26"/>
      <c r="HB131" s="26"/>
      <c r="HC131" s="26"/>
      <c r="HD131" s="26"/>
      <c r="HE131" s="26"/>
      <c r="HF131" s="26"/>
      <c r="HG131" s="26"/>
      <c r="HH131" s="26"/>
      <c r="HI131" s="26"/>
      <c r="HJ131" s="26"/>
      <c r="HK131" s="26"/>
      <c r="HL131" s="26"/>
      <c r="HM131" s="26"/>
      <c r="HN131" s="26"/>
      <c r="HO131" s="26"/>
      <c r="HP131" s="26"/>
      <c r="HQ131" s="26"/>
      <c r="HR131" s="26"/>
      <c r="HS131" s="26"/>
      <c r="HT131" s="26"/>
      <c r="HU131" s="26"/>
      <c r="HV131" s="26"/>
      <c r="HW131" s="26"/>
      <c r="HX131" s="26"/>
      <c r="HY131" s="26"/>
      <c r="HZ131" s="26"/>
      <c r="IA131" s="26"/>
      <c r="IB131" s="26"/>
      <c r="IC131" s="26"/>
      <c r="ID131" s="26"/>
      <c r="IE131" s="26"/>
      <c r="IF131" s="26"/>
      <c r="IG131" s="26"/>
      <c r="IH131" s="26"/>
      <c r="II131" s="26"/>
      <c r="IJ131" s="26"/>
      <c r="IK131" s="26"/>
      <c r="IL131" s="26"/>
      <c r="IM131" s="26"/>
      <c r="IN131" s="26"/>
      <c r="IO131" s="26"/>
      <c r="IP131" s="26"/>
      <c r="IQ131" s="26"/>
      <c r="IR131" s="26"/>
      <c r="IS131" s="26"/>
      <c r="IT131" s="26"/>
      <c r="IU131" s="26"/>
      <c r="IV131" s="26"/>
      <c r="IW131" s="26"/>
    </row>
    <row r="132" customFormat="false" ht="15.95" hidden="false" customHeight="true" outlineLevel="0" collapsed="false">
      <c r="A132" s="27" t="n">
        <f aca="false">+A131+1</f>
        <v>26</v>
      </c>
      <c r="B132" s="28" t="s">
        <v>100</v>
      </c>
      <c r="C132" s="27" t="n">
        <v>1162</v>
      </c>
      <c r="D132" s="29"/>
      <c r="E132" s="30" t="n">
        <v>1</v>
      </c>
      <c r="F132" s="30" t="n">
        <v>1</v>
      </c>
      <c r="G132" s="30" t="n">
        <v>1</v>
      </c>
      <c r="H132" s="30" t="n">
        <v>1</v>
      </c>
      <c r="I132" s="31" t="n">
        <v>1</v>
      </c>
      <c r="J132" s="32" t="n">
        <v>1</v>
      </c>
      <c r="K132" s="30" t="n">
        <v>1</v>
      </c>
      <c r="L132" s="30" t="n">
        <v>1</v>
      </c>
      <c r="M132" s="30" t="n">
        <v>1</v>
      </c>
      <c r="N132" s="30" t="n">
        <v>1</v>
      </c>
      <c r="O132" s="30" t="n">
        <v>1</v>
      </c>
      <c r="P132" s="33" t="n">
        <v>1</v>
      </c>
      <c r="Q132" s="32" t="n">
        <v>1</v>
      </c>
      <c r="R132" s="30" t="n">
        <v>1</v>
      </c>
      <c r="S132" s="30" t="n">
        <v>1</v>
      </c>
      <c r="T132" s="30" t="n">
        <v>1</v>
      </c>
      <c r="U132" s="30" t="n">
        <v>1</v>
      </c>
      <c r="V132" s="30" t="n">
        <v>1</v>
      </c>
      <c r="W132" s="30" t="n">
        <v>1</v>
      </c>
      <c r="X132" s="30" t="n">
        <v>1</v>
      </c>
      <c r="Y132" s="30" t="n">
        <v>1</v>
      </c>
      <c r="Z132" s="30" t="n">
        <v>1</v>
      </c>
      <c r="AA132" s="30" t="n">
        <v>1</v>
      </c>
      <c r="AB132" s="30" t="n">
        <v>1</v>
      </c>
      <c r="AC132" s="30" t="n">
        <v>1</v>
      </c>
      <c r="AD132" s="30" t="n">
        <v>1</v>
      </c>
      <c r="AE132" s="30" t="n">
        <v>1</v>
      </c>
      <c r="AF132" s="30" t="n">
        <v>1</v>
      </c>
      <c r="AG132" s="30" t="n">
        <v>1</v>
      </c>
      <c r="AH132" s="30" t="n">
        <v>1</v>
      </c>
      <c r="AI132" s="34" t="n">
        <v>1</v>
      </c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  <c r="GN132" s="26"/>
      <c r="GO132" s="26"/>
      <c r="GP132" s="26"/>
      <c r="GQ132" s="26"/>
      <c r="GR132" s="26"/>
      <c r="GS132" s="26"/>
      <c r="GT132" s="26"/>
      <c r="GU132" s="26"/>
      <c r="GV132" s="26"/>
      <c r="GW132" s="26"/>
      <c r="GX132" s="26"/>
      <c r="GY132" s="26"/>
      <c r="GZ132" s="26"/>
      <c r="HA132" s="26"/>
      <c r="HB132" s="26"/>
      <c r="HC132" s="26"/>
      <c r="HD132" s="26"/>
      <c r="HE132" s="26"/>
      <c r="HF132" s="26"/>
      <c r="HG132" s="26"/>
      <c r="HH132" s="26"/>
      <c r="HI132" s="26"/>
      <c r="HJ132" s="26"/>
      <c r="HK132" s="26"/>
      <c r="HL132" s="26"/>
      <c r="HM132" s="26"/>
      <c r="HN132" s="26"/>
      <c r="HO132" s="26"/>
      <c r="HP132" s="26"/>
      <c r="HQ132" s="26"/>
      <c r="HR132" s="26"/>
      <c r="HS132" s="26"/>
      <c r="HT132" s="26"/>
      <c r="HU132" s="26"/>
      <c r="HV132" s="26"/>
      <c r="HW132" s="26"/>
      <c r="HX132" s="26"/>
      <c r="HY132" s="26"/>
      <c r="HZ132" s="26"/>
      <c r="IA132" s="26"/>
      <c r="IB132" s="26"/>
      <c r="IC132" s="26"/>
      <c r="ID132" s="26"/>
      <c r="IE132" s="26"/>
      <c r="IF132" s="26"/>
      <c r="IG132" s="26"/>
      <c r="IH132" s="26"/>
      <c r="II132" s="26"/>
      <c r="IJ132" s="26"/>
      <c r="IK132" s="26"/>
      <c r="IL132" s="26"/>
      <c r="IM132" s="26"/>
      <c r="IN132" s="26"/>
      <c r="IO132" s="26"/>
      <c r="IP132" s="26"/>
      <c r="IQ132" s="26"/>
      <c r="IR132" s="26"/>
      <c r="IS132" s="26"/>
      <c r="IT132" s="26"/>
      <c r="IU132" s="26"/>
      <c r="IV132" s="26"/>
      <c r="IW132" s="26"/>
    </row>
    <row r="133" customFormat="false" ht="15.95" hidden="false" customHeight="true" outlineLevel="0" collapsed="false">
      <c r="A133" s="76" t="n">
        <f aca="false">+A132+1</f>
        <v>27</v>
      </c>
      <c r="B133" s="77" t="s">
        <v>101</v>
      </c>
      <c r="C133" s="76" t="n">
        <v>1150</v>
      </c>
      <c r="D133" s="78"/>
      <c r="E133" s="79" t="n">
        <v>1</v>
      </c>
      <c r="F133" s="79" t="n">
        <v>1</v>
      </c>
      <c r="G133" s="79" t="n">
        <v>1</v>
      </c>
      <c r="H133" s="79" t="n">
        <v>1</v>
      </c>
      <c r="I133" s="80" t="n">
        <v>1</v>
      </c>
      <c r="J133" s="81" t="n">
        <v>1</v>
      </c>
      <c r="K133" s="79" t="n">
        <v>1</v>
      </c>
      <c r="L133" s="79" t="n">
        <v>1</v>
      </c>
      <c r="M133" s="79" t="n">
        <v>1</v>
      </c>
      <c r="N133" s="79" t="n">
        <v>1</v>
      </c>
      <c r="O133" s="79" t="n">
        <v>1</v>
      </c>
      <c r="P133" s="82" t="n">
        <v>1</v>
      </c>
      <c r="Q133" s="81" t="n">
        <v>1</v>
      </c>
      <c r="R133" s="79" t="n">
        <v>1</v>
      </c>
      <c r="S133" s="79" t="n">
        <v>1</v>
      </c>
      <c r="T133" s="79" t="n">
        <v>1</v>
      </c>
      <c r="U133" s="79" t="n">
        <v>1</v>
      </c>
      <c r="V133" s="79" t="n">
        <v>1</v>
      </c>
      <c r="W133" s="79" t="n">
        <v>1</v>
      </c>
      <c r="X133" s="79" t="n">
        <v>1</v>
      </c>
      <c r="Y133" s="79" t="n">
        <v>1</v>
      </c>
      <c r="Z133" s="79" t="n">
        <v>1</v>
      </c>
      <c r="AA133" s="79" t="n">
        <v>1</v>
      </c>
      <c r="AB133" s="79" t="n">
        <v>1</v>
      </c>
      <c r="AC133" s="79" t="n">
        <v>1</v>
      </c>
      <c r="AD133" s="79" t="n">
        <v>1</v>
      </c>
      <c r="AE133" s="79" t="n">
        <v>1</v>
      </c>
      <c r="AF133" s="79" t="n">
        <v>1</v>
      </c>
      <c r="AG133" s="79" t="n">
        <v>1</v>
      </c>
      <c r="AH133" s="79" t="n">
        <v>1</v>
      </c>
      <c r="AI133" s="83" t="n">
        <v>1</v>
      </c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  <c r="GN133" s="26"/>
      <c r="GO133" s="26"/>
      <c r="GP133" s="26"/>
      <c r="GQ133" s="26"/>
      <c r="GR133" s="26"/>
      <c r="GS133" s="26"/>
      <c r="GT133" s="26"/>
      <c r="GU133" s="26"/>
      <c r="GV133" s="26"/>
      <c r="GW133" s="26"/>
      <c r="GX133" s="26"/>
      <c r="GY133" s="26"/>
      <c r="GZ133" s="26"/>
      <c r="HA133" s="26"/>
      <c r="HB133" s="26"/>
      <c r="HC133" s="26"/>
      <c r="HD133" s="26"/>
      <c r="HE133" s="26"/>
      <c r="HF133" s="26"/>
      <c r="HG133" s="26"/>
      <c r="HH133" s="26"/>
      <c r="HI133" s="26"/>
      <c r="HJ133" s="26"/>
      <c r="HK133" s="26"/>
      <c r="HL133" s="26"/>
      <c r="HM133" s="26"/>
      <c r="HN133" s="26"/>
      <c r="HO133" s="26"/>
      <c r="HP133" s="26"/>
      <c r="HQ133" s="26"/>
      <c r="HR133" s="26"/>
      <c r="HS133" s="26"/>
      <c r="HT133" s="26"/>
      <c r="HU133" s="26"/>
      <c r="HV133" s="26"/>
      <c r="HW133" s="26"/>
      <c r="HX133" s="26"/>
      <c r="HY133" s="26"/>
      <c r="HZ133" s="26"/>
      <c r="IA133" s="26"/>
      <c r="IB133" s="26"/>
      <c r="IC133" s="26"/>
      <c r="ID133" s="26"/>
      <c r="IE133" s="26"/>
      <c r="IF133" s="26"/>
      <c r="IG133" s="26"/>
      <c r="IH133" s="26"/>
      <c r="II133" s="26"/>
      <c r="IJ133" s="26"/>
      <c r="IK133" s="26"/>
      <c r="IL133" s="26"/>
      <c r="IM133" s="26"/>
      <c r="IN133" s="26"/>
      <c r="IO133" s="26"/>
      <c r="IP133" s="26"/>
      <c r="IQ133" s="26"/>
      <c r="IR133" s="26"/>
      <c r="IS133" s="26"/>
      <c r="IT133" s="26"/>
      <c r="IU133" s="26"/>
      <c r="IV133" s="26"/>
      <c r="IW133" s="26"/>
    </row>
    <row r="134" customFormat="false" ht="15.95" hidden="false" customHeight="true" outlineLevel="0" collapsed="false">
      <c r="A134" s="52"/>
      <c r="B134" s="53" t="s">
        <v>11</v>
      </c>
      <c r="C134" s="54"/>
      <c r="D134" s="55"/>
      <c r="E134" s="56" t="n">
        <f aca="false">(E107*$C107)+(E108*$C108)+(E109*$C109)+(E110*$C110)+(E111*$C111)+(E112*$C112)+(E113*$C113)+(E114*$C114)+(E115*$C115)+(E116*$C116)+(E117*$C117)+(E118*$C118)+(E119*$C119)+(E120*$C120)+(E121*$C121)+(E122*$C122)+(E123*$C123)+(E124*$C124)+(E125*$C125)+(E126*$C126)+(E127*$C127)+(E128*$C128)+(E129*$C129)+(E130*$C130)+(E131*$C131)+(E132*$C132)+(E133*$C133)</f>
        <v>23858</v>
      </c>
      <c r="F134" s="56" t="n">
        <f aca="false">(F107*$C107)+(F108*$C108)+(F109*$C109)+(F110*$C110)+(F111*$C111)+(F112*$C112)+(F113*$C113)+(F114*$C114)+(F115*$C115)+(F116*$C116)+(F117*$C117)+(F118*$C118)+(F119*$C119)+(F120*$C120)+(F121*$C121)+(F122*$C122)+(F123*$C123)+(F124*$C124)+(F125*$C125)+(F126*$C126)+(F127*$C127)+(F128*$C128)+(F129*$C129)+(F130*$C130)+(F131*$C131)+(F132*$C132)+(F133*$C133)</f>
        <v>23858</v>
      </c>
      <c r="G134" s="56" t="n">
        <f aca="false">(G107*$C107)+(G108*$C108)+(G109*$C109)+(G110*$C110)+(G111*$C111)+(G112*$C112)+(G113*$C113)+(G114*$C114)+(G115*$C115)+(G116*$C116)+(G117*$C117)+(G118*$C118)+(G119*$C119)+(G120*$C120)+(G121*$C121)+(G122*$C122)+(G123*$C123)+(G124*$C124)+(G125*$C125)+(G126*$C126)+(G127*$C127)+(G128*$C128)+(G129*$C129)+(G130*$C130)+(G131*$C131)+(G132*$C132)+(G133*$C133)</f>
        <v>23858</v>
      </c>
      <c r="H134" s="56" t="n">
        <f aca="false">(H107*$C107)+(H108*$C108)+(H109*$C109)+(H110*$C110)+(H111*$C111)+(H112*$C112)+(H113*$C113)+(H114*$C114)+(H115*$C115)+(H116*$C116)+(H117*$C117)+(H118*$C118)+(H119*$C119)+(H120*$C120)+(H121*$C121)+(H122*$C122)+(H123*$C123)+(H124*$C124)+(H125*$C125)+(H126*$C126)+(H127*$C127)+(H128*$C128)+(H129*$C129)+(H130*$C130)+(H131*$C131)+(H132*$C132)+(H133*$C133)</f>
        <v>23858</v>
      </c>
      <c r="I134" s="57" t="n">
        <f aca="false">(I107*$C107)+(I108*$C108)+(I109*$C109)+(I110*$C110)+(I111*$C111)+(I112*$C112)+(I113*$C113)+(I114*$C114)+(I115*$C115)+(I116*$C116)+(I117*$C117)+(I118*$C118)+(I119*$C119)+(I120*$C120)+(I121*$C121)+(I122*$C122)+(I123*$C123)+(I124*$C124)+(I125*$C125)+(I126*$C126)+(I127*$C127)+(I128*$C128)+(I129*$C129)+(I130*$C130)+(I131*$C131)+(I132*$C132)+(I133*$C133)</f>
        <v>23858</v>
      </c>
      <c r="J134" s="58" t="n">
        <f aca="false">(J107*$C107)+(J108*$C108)+(J109*$C109)+(J110*$C110)+(J111*$C111)+(J112*$C112)+(J113*$C113)+(J114*$C114)+(J115*$C115)+(J116*$C116)+(J117*$C117)+(J118*$C118)+(J119*$C119)+(J120*$C120)+(J121*$C121)+(J122*$C122)+(J123*$C123)+(J124*$C124)+(J125*$C125)+(J126*$C126)+(J127*$C127)+(J128*$C128)+(J129*$C129)+(J130*$C130)+(J131*$C131)+(J132*$C132)+(J133*$C133)</f>
        <v>23858</v>
      </c>
      <c r="K134" s="56" t="n">
        <f aca="false">(K107*$C107)+(K108*$C108)+(K109*$C109)+(K110*$C110)+(K111*$C111)+(K112*$C112)+(K113*$C113)+(K114*$C114)+(K115*$C115)+(K116*$C116)+(K117*$C117)+(K118*$C118)+(K119*$C119)+(K120*$C120)+(K121*$C121)+(K122*$C122)+(K123*$C123)+(K124*$C124)+(K125*$C125)+(K126*$C126)+(K127*$C127)+(K128*$C128)+(K129*$C129)+(K130*$C130)+(K131*$C131)+(K132*$C132)+(K133*$C133)</f>
        <v>23858</v>
      </c>
      <c r="L134" s="56" t="n">
        <f aca="false">(L107*$C107)+(L108*$C108)+(L109*$C109)+(L110*$C110)+(L111*$C111)+(L112*$C112)+(L113*$C113)+(L114*$C114)+(L115*$C115)+(L116*$C116)+(L117*$C117)+(L118*$C118)+(L119*$C119)+(L120*$C120)+(L121*$C121)+(L122*$C122)+(L123*$C123)+(L124*$C124)+(L125*$C125)+(L126*$C126)+(L127*$C127)+(L128*$C128)+(L129*$C129)+(L130*$C130)+(L131*$C131)+(L132*$C132)+(L133*$C133)</f>
        <v>23858</v>
      </c>
      <c r="M134" s="56" t="n">
        <f aca="false">(M107*$C107)+(M108*$C108)+(M109*$C109)+(M110*$C110)+(M111*$C111)+(M112*$C112)+(M113*$C113)+(M114*$C114)+(M115*$C115)+(M116*$C116)+(M117*$C117)+(M118*$C118)+(M119*$C119)+(M120*$C120)+(M121*$C121)+(M122*$C122)+(M123*$C123)+(M124*$C124)+(M125*$C125)+(M126*$C126)+(M127*$C127)+(M128*$C128)+(M129*$C129)+(M130*$C130)+(M131*$C131)+(M132*$C132)+(M133*$C133)</f>
        <v>23858</v>
      </c>
      <c r="N134" s="56" t="n">
        <f aca="false">(N107*$C107)+(N108*$C108)+(N109*$C109)+(N110*$C110)+(N111*$C111)+(N112*$C112)+(N113*$C113)+(N114*$C114)+(N115*$C115)+(N116*$C116)+(N117*$C117)+(N118*$C118)+(N119*$C119)+(N120*$C120)+(N121*$C121)+(N122*$C122)+(N123*$C123)+(N124*$C124)+(N125*$C125)+(N126*$C126)+(N127*$C127)+(N128*$C128)+(N129*$C129)+(N130*$C130)+(N131*$C131)+(N132*$C132)+(N133*$C133)</f>
        <v>22696</v>
      </c>
      <c r="O134" s="56" t="n">
        <f aca="false">(O107*$C107)+(O108*$C108)+(O109*$C109)+(O110*$C110)+(O111*$C111)+(O112*$C112)+(O113*$C113)+(O114*$C114)+(O115*$C115)+(O116*$C116)+(O117*$C117)+(O118*$C118)+(O119*$C119)+(O120*$C120)+(O121*$C121)+(O122*$C122)+(O123*$C123)+(O124*$C124)+(O125*$C125)+(O126*$C126)+(O127*$C127)+(O128*$C128)+(O129*$C129)+(O130*$C130)+(O131*$C131)+(O132*$C132)+(O133*$C133)</f>
        <v>23706.94</v>
      </c>
      <c r="P134" s="59" t="n">
        <f aca="false">(P107*$C107)+(P108*$C108)+(P109*$C109)+(P110*$C110)+(P111*$C111)+(P112*$C112)+(P113*$C113)+(P114*$C114)+(P115*$C115)+(P116*$C116)+(P117*$C117)+(P118*$C118)+(P119*$C119)+(P120*$C120)+(P121*$C121)+(P122*$C122)+(P123*$C123)+(P124*$C124)+(P125*$C125)+(P126*$C126)+(P127*$C127)+(P128*$C128)+(P129*$C129)+(P130*$C130)+(P131*$C131)+(P132*$C132)+(P133*$C133)</f>
        <v>23842.92</v>
      </c>
      <c r="Q134" s="58" t="n">
        <f aca="false">(Q107*$C107)+(Q108*$C108)+(Q109*$C109)+(Q110*$C110)+(Q111*$C111)+(Q112*$C112)+(Q113*$C113)+(Q114*$C114)+(Q115*$C115)+(Q116*$C116)+(Q117*$C117)+(Q118*$C118)+(Q119*$C119)+(Q120*$C120)+(Q121*$C121)+(Q122*$C122)+(Q123*$C123)+(Q124*$C124)+(Q125*$C125)+(Q126*$C126)+(Q127*$C127)+(Q128*$C128)+(Q129*$C129)+(Q130*$C130)+(Q131*$C131)+(Q132*$C132)+(Q133*$C133)</f>
        <v>23858</v>
      </c>
      <c r="R134" s="56" t="n">
        <f aca="false">(R107*$C107)+(R108*$C108)+(R109*$C109)+(R110*$C110)+(R111*$C111)+(R112*$C112)+(R113*$C113)+(R114*$C114)+(R115*$C115)+(R116*$C116)+(R117*$C117)+(R118*$C118)+(R119*$C119)+(R120*$C120)+(R121*$C121)+(R122*$C122)+(R123*$C123)+(R124*$C124)+(R125*$C125)+(R126*$C126)+(R127*$C127)+(R128*$C128)+(R129*$C129)+(R130*$C130)+(R131*$C131)+(R132*$C132)+(R133*$C133)</f>
        <v>23858</v>
      </c>
      <c r="S134" s="56" t="n">
        <f aca="false">(S107*$C107)+(S108*$C108)+(S109*$C109)+(S110*$C110)+(S111*$C111)+(S112*$C112)+(S113*$C113)+(S114*$C114)+(S115*$C115)+(S116*$C116)+(S117*$C117)+(S118*$C118)+(S119*$C119)+(S120*$C120)+(S121*$C121)+(S122*$C122)+(S123*$C123)+(S124*$C124)+(S125*$C125)+(S126*$C126)+(S127*$C127)+(S128*$C128)+(S129*$C129)+(S130*$C130)+(S131*$C131)+(S132*$C132)+(S133*$C133)</f>
        <v>23858</v>
      </c>
      <c r="T134" s="56" t="n">
        <f aca="false">(T107*$C107)+(T108*$C108)+(T109*$C109)+(T110*$C110)+(T111*$C111)+(T112*$C112)+(T113*$C113)+(T114*$C114)+(T115*$C115)+(T116*$C116)+(T117*$C117)+(T118*$C118)+(T119*$C119)+(T120*$C120)+(T121*$C121)+(T122*$C122)+(T123*$C123)+(T124*$C124)+(T125*$C125)+(T126*$C126)+(T127*$C127)+(T128*$C128)+(T129*$C129)+(T130*$C130)+(T131*$C131)+(T132*$C132)+(T133*$C133)</f>
        <v>23858</v>
      </c>
      <c r="U134" s="56" t="n">
        <f aca="false">(U107*$C107)+(U108*$C108)+(U109*$C109)+(U110*$C110)+(U111*$C111)+(U112*$C112)+(U113*$C113)+(U114*$C114)+(U115*$C115)+(U116*$C116)+(U117*$C117)+(U118*$C118)+(U119*$C119)+(U120*$C120)+(U121*$C121)+(U122*$C122)+(U123*$C123)+(U124*$C124)+(U125*$C125)+(U126*$C126)+(U127*$C127)+(U128*$C128)+(U129*$C129)+(U130*$C130)+(U131*$C131)+(U132*$C132)+(U133*$C133)</f>
        <v>23858</v>
      </c>
      <c r="V134" s="56" t="n">
        <f aca="false">(V107*$C107)+(V108*$C108)+(V109*$C109)+(V110*$C110)+(V111*$C111)+(V112*$C112)+(V113*$C113)+(V114*$C114)+(V115*$C115)+(V116*$C116)+(V117*$C117)+(V118*$C118)+(V119*$C119)+(V120*$C120)+(V121*$C121)+(V122*$C122)+(V123*$C123)+(V124*$C124)+(V125*$C125)+(V126*$C126)+(V127*$C127)+(V128*$C128)+(V129*$C129)+(V130*$C130)+(V131*$C131)+(V132*$C132)+(V133*$C133)</f>
        <v>23858</v>
      </c>
      <c r="W134" s="56" t="n">
        <f aca="false">(W107*$C107)+(W108*$C108)+(W109*$C109)+(W110*$C110)+(W111*$C111)+(W112*$C112)+(W113*$C113)+(W114*$C114)+(W115*$C115)+(W116*$C116)+(W117*$C117)+(W118*$C118)+(W119*$C119)+(W120*$C120)+(W121*$C121)+(W122*$C122)+(W123*$C123)+(W124*$C124)+(W125*$C125)+(W126*$C126)+(W127*$C127)+(W128*$C128)+(W129*$C129)+(W130*$C130)+(W131*$C131)+(W132*$C132)+(W133*$C133)</f>
        <v>23858</v>
      </c>
      <c r="X134" s="56" t="n">
        <f aca="false">(X107*$C107)+(X108*$C108)+(X109*$C109)+(X110*$C110)+(X111*$C111)+(X112*$C112)+(X113*$C113)+(X114*$C114)+(X115*$C115)+(X116*$C116)+(X117*$C117)+(X118*$C118)+(X119*$C119)+(X120*$C120)+(X121*$C121)+(X122*$C122)+(X123*$C123)+(X124*$C124)+(X125*$C125)+(X126*$C126)+(X127*$C127)+(X128*$C128)+(X129*$C129)+(X130*$C130)+(X131*$C131)+(X132*$C132)+(X133*$C133)</f>
        <v>23858</v>
      </c>
      <c r="Y134" s="56" t="n">
        <f aca="false">(Y107*$C107)+(Y108*$C108)+(Y109*$C109)+(Y110*$C110)+(Y111*$C111)+(Y112*$C112)+(Y113*$C113)+(Y114*$C114)+(Y115*$C115)+(Y116*$C116)+(Y117*$C117)+(Y118*$C118)+(Y119*$C119)+(Y120*$C120)+(Y121*$C121)+(Y122*$C122)+(Y123*$C123)+(Y124*$C124)+(Y125*$C125)+(Y126*$C126)+(Y127*$C127)+(Y128*$C128)+(Y129*$C129)+(Y130*$C130)+(Y131*$C131)+(Y132*$C132)+(Y133*$C133)</f>
        <v>23858</v>
      </c>
      <c r="Z134" s="56" t="n">
        <f aca="false">(Z107*$C107)+(Z108*$C108)+(Z109*$C109)+(Z110*$C110)+(Z111*$C111)+(Z112*$C112)+(Z113*$C113)+(Z114*$C114)+(Z115*$C115)+(Z116*$C116)+(Z117*$C117)+(Z118*$C118)+(Z119*$C119)+(Z120*$C120)+(Z121*$C121)+(Z122*$C122)+(Z123*$C123)+(Z124*$C124)+(Z125*$C125)+(Z126*$C126)+(Z127*$C127)+(Z128*$C128)+(Z129*$C129)+(Z130*$C130)+(Z131*$C131)+(Z132*$C132)+(Z133*$C133)</f>
        <v>23858</v>
      </c>
      <c r="AA134" s="56" t="n">
        <f aca="false">(AA107*$C107)+(AA108*$C108)+(AA109*$C109)+(AA110*$C110)+(AA111*$C111)+(AA112*$C112)+(AA113*$C113)+(AA114*$C114)+(AA115*$C115)+(AA116*$C116)+(AA117*$C117)+(AA118*$C118)+(AA119*$C119)+(AA120*$C120)+(AA121*$C121)+(AA122*$C122)+(AA123*$C123)+(AA124*$C124)+(AA125*$C125)+(AA126*$C126)+(AA127*$C127)+(AA128*$C128)+(AA129*$C129)+(AA130*$C130)+(AA131*$C131)+(AA132*$C132)+(AA133*$C133)</f>
        <v>23858</v>
      </c>
      <c r="AB134" s="56" t="n">
        <f aca="false">(AB107*$C107)+(AB108*$C108)+(AB109*$C109)+(AB110*$C110)+(AB111*$C111)+(AB112*$C112)+(AB113*$C113)+(AB114*$C114)+(AB115*$C115)+(AB116*$C116)+(AB117*$C117)+(AB118*$C118)+(AB119*$C119)+(AB120*$C120)+(AB121*$C121)+(AB122*$C122)+(AB123*$C123)+(AB124*$C124)+(AB125*$C125)+(AB126*$C126)+(AB127*$C127)+(AB128*$C128)+(AB129*$C129)+(AB130*$C130)+(AB131*$C131)+(AB132*$C132)+(AB133*$C133)</f>
        <v>23858</v>
      </c>
      <c r="AC134" s="56" t="n">
        <f aca="false">(AC107*$C107)+(AC108*$C108)+(AC109*$C109)+(AC110*$C110)+(AC111*$C111)+(AC112*$C112)+(AC113*$C113)+(AC114*$C114)+(AC115*$C115)+(AC116*$C116)+(AC117*$C117)+(AC118*$C118)+(AC119*$C119)+(AC120*$C120)+(AC121*$C121)+(AC122*$C122)+(AC123*$C123)+(AC124*$C124)+(AC125*$C125)+(AC126*$C126)+(AC127*$C127)+(AC128*$C128)+(AC129*$C129)+(AC130*$C130)+(AC131*$C131)+(AC132*$C132)+(AC133*$C133)</f>
        <v>23858</v>
      </c>
      <c r="AD134" s="56" t="n">
        <f aca="false">(AD107*$C107)+(AD108*$C108)+(AD109*$C109)+(AD110*$C110)+(AD111*$C111)+(AD112*$C112)+(AD113*$C113)+(AD114*$C114)+(AD115*$C115)+(AD116*$C116)+(AD117*$C117)+(AD118*$C118)+(AD119*$C119)+(AD120*$C120)+(AD121*$C121)+(AD122*$C122)+(AD123*$C123)+(AD124*$C124)+(AD125*$C125)+(AD126*$C126)+(AD127*$C127)+(AD128*$C128)+(AD129*$C129)+(AD130*$C130)+(AD131*$C131)+(AD132*$C132)+(AD133*$C133)</f>
        <v>23858</v>
      </c>
      <c r="AE134" s="56" t="n">
        <f aca="false">(AE107*$C107)+(AE108*$C108)+(AE109*$C109)+(AE110*$C110)+(AE111*$C111)+(AE112*$C112)+(AE113*$C113)+(AE114*$C114)+(AE115*$C115)+(AE116*$C116)+(AE117*$C117)+(AE118*$C118)+(AE119*$C119)+(AE120*$C120)+(AE121*$C121)+(AE122*$C122)+(AE123*$C123)+(AE124*$C124)+(AE125*$C125)+(AE126*$C126)+(AE127*$C127)+(AE128*$C128)+(AE129*$C129)+(AE130*$C130)+(AE131*$C131)+(AE132*$C132)+(AE133*$C133)</f>
        <v>23858</v>
      </c>
      <c r="AF134" s="56" t="n">
        <f aca="false">(AF107*$C107)+(AF108*$C108)+(AF109*$C109)+(AF110*$C110)+(AF111*$C111)+(AF112*$C112)+(AF113*$C113)+(AF114*$C114)+(AF115*$C115)+(AF116*$C116)+(AF117*$C117)+(AF118*$C118)+(AF119*$C119)+(AF120*$C120)+(AF121*$C121)+(AF122*$C122)+(AF123*$C123)+(AF124*$C124)+(AF125*$C125)+(AF126*$C126)+(AF127*$C127)+(AF128*$C128)+(AF129*$C129)+(AF130*$C130)+(AF131*$C131)+(AF132*$C132)+(AF133*$C133)</f>
        <v>23858</v>
      </c>
      <c r="AG134" s="56" t="n">
        <f aca="false">(AG107*$C107)+(AG108*$C108)+(AG109*$C109)+(AG110*$C110)+(AG111*$C111)+(AG112*$C112)+(AG113*$C113)+(AG114*$C114)+(AG115*$C115)+(AG116*$C116)+(AG117*$C117)+(AG118*$C118)+(AG119*$C119)+(AG120*$C120)+(AG121*$C121)+(AG122*$C122)+(AG123*$C123)+(AG124*$C124)+(AG125*$C125)+(AG126*$C126)+(AG127*$C127)+(AG128*$C128)+(AG129*$C129)+(AG130*$C130)+(AG131*$C131)+(AG132*$C132)+(AG133*$C133)</f>
        <v>23858</v>
      </c>
      <c r="AH134" s="56" t="n">
        <f aca="false">(AH107*$C107)+(AH108*$C108)+(AH109*$C109)+(AH110*$C110)+(AH111*$C111)+(AH112*$C112)+(AH113*$C113)+(AH114*$C114)+(AH115*$C115)+(AH116*$C116)+(AH117*$C117)+(AH118*$C118)+(AH119*$C119)+(AH120*$C120)+(AH121*$C121)+(AH122*$C122)+(AH123*$C123)+(AH124*$C124)+(AH125*$C125)+(AH126*$C126)+(AH127*$C127)+(AH128*$C128)+(AH129*$C129)+(AH130*$C130)+(AH131*$C131)+(AH132*$C132)+(AH133*$C133)</f>
        <v>23858</v>
      </c>
      <c r="AI134" s="60" t="n">
        <f aca="false">(AI107*$C107)+(AI108*$C108)+(AI109*$C109)+(AI110*$C110)+(AI111*$C111)+(AI112*$C112)+(AI113*$C113)+(AI114*$C114)+(AI115*$C115)+(AI116*$C116)+(AI117*$C117)+(AI118*$C118)+(AI119*$C119)+(AI120*$C120)+(AI121*$C121)+(AI122*$C122)+(AI123*$C123)+(AI124*$C124)+(AI125*$C125)+(AI126*$C126)+(AI127*$C127)+(AI128*$C128)+(AI129*$C129)+(AI130*$C130)+(AI131*$C131)+(AI132*$C132)+(AI133*$C133)</f>
        <v>23858</v>
      </c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  <c r="GN134" s="26"/>
      <c r="GO134" s="26"/>
      <c r="GP134" s="26"/>
      <c r="GQ134" s="26"/>
      <c r="GR134" s="26"/>
      <c r="GS134" s="26"/>
      <c r="GT134" s="26"/>
      <c r="GU134" s="26"/>
      <c r="GV134" s="26"/>
      <c r="GW134" s="26"/>
      <c r="GX134" s="26"/>
      <c r="GY134" s="26"/>
      <c r="GZ134" s="26"/>
      <c r="HA134" s="26"/>
      <c r="HB134" s="26"/>
      <c r="HC134" s="26"/>
      <c r="HD134" s="26"/>
      <c r="HE134" s="26"/>
      <c r="HF134" s="26"/>
      <c r="HG134" s="26"/>
      <c r="HH134" s="26"/>
      <c r="HI134" s="26"/>
      <c r="HJ134" s="26"/>
      <c r="HK134" s="26"/>
      <c r="HL134" s="26"/>
      <c r="HM134" s="26"/>
      <c r="HN134" s="26"/>
      <c r="HO134" s="26"/>
      <c r="HP134" s="26"/>
      <c r="HQ134" s="26"/>
      <c r="HR134" s="26"/>
      <c r="HS134" s="26"/>
      <c r="HT134" s="26"/>
      <c r="HU134" s="26"/>
      <c r="HV134" s="26"/>
      <c r="HW134" s="26"/>
      <c r="HX134" s="26"/>
      <c r="HY134" s="26"/>
      <c r="HZ134" s="26"/>
      <c r="IA134" s="26"/>
      <c r="IB134" s="26"/>
      <c r="IC134" s="26"/>
      <c r="ID134" s="26"/>
      <c r="IE134" s="26"/>
      <c r="IF134" s="26"/>
      <c r="IG134" s="26"/>
      <c r="IH134" s="26"/>
      <c r="II134" s="26"/>
      <c r="IJ134" s="26"/>
      <c r="IK134" s="26"/>
      <c r="IL134" s="26"/>
      <c r="IM134" s="26"/>
      <c r="IN134" s="26"/>
      <c r="IO134" s="26"/>
      <c r="IP134" s="26"/>
      <c r="IQ134" s="26"/>
      <c r="IR134" s="26"/>
      <c r="IS134" s="26"/>
      <c r="IT134" s="26"/>
      <c r="IU134" s="26"/>
      <c r="IV134" s="26"/>
      <c r="IW134" s="26"/>
    </row>
    <row r="135" customFormat="false" ht="15.95" hidden="false" customHeight="true" outlineLevel="0" collapsed="false">
      <c r="A135" s="61"/>
      <c r="B135" s="62" t="s">
        <v>12</v>
      </c>
      <c r="C135" s="63" t="n">
        <v>0.032</v>
      </c>
      <c r="D135" s="64"/>
      <c r="E135" s="56"/>
      <c r="F135" s="56"/>
      <c r="G135" s="56"/>
      <c r="H135" s="56"/>
      <c r="I135" s="57"/>
      <c r="J135" s="58"/>
      <c r="K135" s="56"/>
      <c r="L135" s="56"/>
      <c r="M135" s="56"/>
      <c r="N135" s="56"/>
      <c r="O135" s="56"/>
      <c r="P135" s="59"/>
      <c r="Q135" s="58" t="n">
        <f aca="false">Q134*$C135</f>
        <v>763.456</v>
      </c>
      <c r="R135" s="56" t="n">
        <f aca="false">R134*$C135</f>
        <v>763.456</v>
      </c>
      <c r="S135" s="56" t="n">
        <f aca="false">S134*$C135</f>
        <v>763.456</v>
      </c>
      <c r="T135" s="56" t="n">
        <f aca="false">T134*$C135</f>
        <v>763.456</v>
      </c>
      <c r="U135" s="56" t="n">
        <f aca="false">U134*$C135</f>
        <v>763.456</v>
      </c>
      <c r="V135" s="56" t="n">
        <f aca="false">V134*$C135</f>
        <v>763.456</v>
      </c>
      <c r="W135" s="56" t="n">
        <f aca="false">W134*$C135</f>
        <v>763.456</v>
      </c>
      <c r="X135" s="56" t="n">
        <f aca="false">X134*$C135</f>
        <v>763.456</v>
      </c>
      <c r="Y135" s="56" t="n">
        <f aca="false">Y134*$C135</f>
        <v>763.456</v>
      </c>
      <c r="Z135" s="56" t="n">
        <f aca="false">Z134*$C135</f>
        <v>763.456</v>
      </c>
      <c r="AA135" s="56" t="n">
        <f aca="false">AA134*$C135</f>
        <v>763.456</v>
      </c>
      <c r="AB135" s="56" t="n">
        <f aca="false">AB134*$C135</f>
        <v>763.456</v>
      </c>
      <c r="AC135" s="56" t="n">
        <f aca="false">AC134*$C135</f>
        <v>763.456</v>
      </c>
      <c r="AD135" s="56" t="n">
        <f aca="false">AD134*$C135</f>
        <v>763.456</v>
      </c>
      <c r="AE135" s="56" t="n">
        <f aca="false">AE134*$C135</f>
        <v>763.456</v>
      </c>
      <c r="AF135" s="56" t="n">
        <f aca="false">AF134*$C135</f>
        <v>763.456</v>
      </c>
      <c r="AG135" s="56" t="n">
        <f aca="false">AG134*$C135</f>
        <v>763.456</v>
      </c>
      <c r="AH135" s="56" t="n">
        <f aca="false">AH134*$C135</f>
        <v>763.456</v>
      </c>
      <c r="AI135" s="60" t="n">
        <f aca="false">AI134*$C135</f>
        <v>763.456</v>
      </c>
      <c r="AJ135" s="65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  <c r="BW135" s="66"/>
      <c r="BX135" s="66"/>
      <c r="BY135" s="66"/>
      <c r="BZ135" s="66"/>
      <c r="CA135" s="66"/>
      <c r="CB135" s="66"/>
      <c r="CC135" s="66"/>
      <c r="CD135" s="66"/>
      <c r="CE135" s="66"/>
      <c r="CF135" s="66"/>
      <c r="CG135" s="66"/>
      <c r="CH135" s="66"/>
      <c r="CI135" s="66"/>
      <c r="CJ135" s="66"/>
      <c r="CK135" s="66"/>
      <c r="CL135" s="66"/>
      <c r="CM135" s="66"/>
      <c r="CN135" s="66"/>
      <c r="CO135" s="66"/>
      <c r="CP135" s="66"/>
      <c r="CQ135" s="66"/>
      <c r="CR135" s="66"/>
      <c r="CS135" s="66"/>
      <c r="CT135" s="66"/>
      <c r="CU135" s="66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6"/>
      <c r="EO135" s="66"/>
      <c r="EP135" s="66"/>
      <c r="EQ135" s="66"/>
      <c r="ER135" s="66"/>
      <c r="ES135" s="66"/>
      <c r="ET135" s="66"/>
      <c r="EU135" s="66"/>
      <c r="EV135" s="66"/>
      <c r="EW135" s="66"/>
      <c r="EX135" s="66"/>
      <c r="EY135" s="66"/>
      <c r="EZ135" s="66"/>
      <c r="FA135" s="66"/>
      <c r="FB135" s="66"/>
      <c r="FC135" s="66"/>
      <c r="FD135" s="66"/>
      <c r="FE135" s="66"/>
      <c r="FF135" s="66"/>
      <c r="FG135" s="66"/>
      <c r="FH135" s="66"/>
      <c r="FI135" s="66"/>
      <c r="FJ135" s="66"/>
      <c r="FK135" s="66"/>
      <c r="FL135" s="66"/>
      <c r="FM135" s="66"/>
      <c r="FN135" s="66"/>
      <c r="FO135" s="66"/>
      <c r="FP135" s="66"/>
      <c r="FQ135" s="66"/>
      <c r="FR135" s="66"/>
      <c r="FS135" s="66"/>
      <c r="FT135" s="66"/>
      <c r="FU135" s="66"/>
      <c r="FV135" s="66"/>
      <c r="FW135" s="66"/>
      <c r="FX135" s="66"/>
      <c r="FY135" s="66"/>
      <c r="FZ135" s="66"/>
      <c r="GA135" s="66"/>
      <c r="GB135" s="66"/>
      <c r="GC135" s="66"/>
      <c r="GD135" s="66"/>
      <c r="GE135" s="66"/>
      <c r="GF135" s="66"/>
      <c r="GG135" s="66"/>
      <c r="GH135" s="66"/>
      <c r="GI135" s="66"/>
      <c r="GJ135" s="66"/>
      <c r="GK135" s="66"/>
      <c r="GL135" s="66"/>
      <c r="GM135" s="66"/>
      <c r="GN135" s="66"/>
      <c r="GO135" s="66"/>
      <c r="GP135" s="66"/>
      <c r="GQ135" s="66"/>
      <c r="GR135" s="66"/>
      <c r="GS135" s="66"/>
      <c r="GT135" s="66"/>
      <c r="GU135" s="66"/>
      <c r="GV135" s="66"/>
      <c r="GW135" s="66"/>
      <c r="GX135" s="66"/>
      <c r="GY135" s="66"/>
      <c r="GZ135" s="66"/>
      <c r="HA135" s="66"/>
      <c r="HB135" s="66"/>
      <c r="HC135" s="66"/>
      <c r="HD135" s="66"/>
      <c r="HE135" s="66"/>
      <c r="HF135" s="66"/>
      <c r="HG135" s="66"/>
      <c r="HH135" s="66"/>
      <c r="HI135" s="66"/>
      <c r="HJ135" s="66"/>
      <c r="HK135" s="66"/>
      <c r="HL135" s="66"/>
      <c r="HM135" s="66"/>
      <c r="HN135" s="66"/>
      <c r="HO135" s="66"/>
      <c r="HP135" s="66"/>
      <c r="HQ135" s="66"/>
      <c r="HR135" s="66"/>
      <c r="HS135" s="66"/>
      <c r="HT135" s="66"/>
      <c r="HU135" s="66"/>
      <c r="HV135" s="66"/>
      <c r="HW135" s="66"/>
      <c r="HX135" s="66"/>
      <c r="HY135" s="66"/>
      <c r="HZ135" s="66"/>
      <c r="IA135" s="66"/>
      <c r="IB135" s="66"/>
      <c r="IC135" s="66"/>
      <c r="ID135" s="66"/>
      <c r="IE135" s="66"/>
      <c r="IF135" s="66"/>
      <c r="IG135" s="66"/>
      <c r="IH135" s="66"/>
      <c r="II135" s="66"/>
      <c r="IJ135" s="66"/>
      <c r="IK135" s="66"/>
      <c r="IL135" s="66"/>
      <c r="IM135" s="66"/>
      <c r="IN135" s="66"/>
      <c r="IO135" s="66"/>
      <c r="IP135" s="66"/>
      <c r="IQ135" s="66"/>
      <c r="IR135" s="66"/>
      <c r="IS135" s="66"/>
      <c r="IT135" s="66"/>
      <c r="IU135" s="66"/>
      <c r="IV135" s="66"/>
      <c r="IW135" s="66"/>
    </row>
    <row r="136" customFormat="false" ht="15.95" hidden="false" customHeight="true" outlineLevel="0" collapsed="false">
      <c r="A136" s="61"/>
      <c r="B136" s="67" t="s">
        <v>13</v>
      </c>
      <c r="C136" s="68"/>
      <c r="D136" s="64"/>
      <c r="E136" s="69" t="n">
        <f aca="false">E134-E135</f>
        <v>23858</v>
      </c>
      <c r="F136" s="69" t="n">
        <f aca="false">F134-F135</f>
        <v>23858</v>
      </c>
      <c r="G136" s="69" t="n">
        <f aca="false">G134-G135</f>
        <v>23858</v>
      </c>
      <c r="H136" s="69" t="n">
        <f aca="false">H134-H135</f>
        <v>23858</v>
      </c>
      <c r="I136" s="70" t="n">
        <f aca="false">I134-I135</f>
        <v>23858</v>
      </c>
      <c r="J136" s="71" t="n">
        <f aca="false">J134-J135</f>
        <v>23858</v>
      </c>
      <c r="K136" s="69" t="n">
        <f aca="false">K134-K135</f>
        <v>23858</v>
      </c>
      <c r="L136" s="69" t="n">
        <f aca="false">L134-L135</f>
        <v>23858</v>
      </c>
      <c r="M136" s="69" t="n">
        <f aca="false">M134-M135</f>
        <v>23858</v>
      </c>
      <c r="N136" s="69" t="n">
        <f aca="false">N134-N135</f>
        <v>22696</v>
      </c>
      <c r="O136" s="69" t="n">
        <f aca="false">O134-O135</f>
        <v>23706.94</v>
      </c>
      <c r="P136" s="72" t="n">
        <f aca="false">P134-P135</f>
        <v>23842.92</v>
      </c>
      <c r="Q136" s="71" t="n">
        <f aca="false">Q134-Q135</f>
        <v>23094.544</v>
      </c>
      <c r="R136" s="69" t="n">
        <f aca="false">R134-R135</f>
        <v>23094.544</v>
      </c>
      <c r="S136" s="69" t="n">
        <f aca="false">S134-S135</f>
        <v>23094.544</v>
      </c>
      <c r="T136" s="69" t="n">
        <f aca="false">T134-T135</f>
        <v>23094.544</v>
      </c>
      <c r="U136" s="69" t="n">
        <f aca="false">U134-U135</f>
        <v>23094.544</v>
      </c>
      <c r="V136" s="69" t="n">
        <f aca="false">V134-V135</f>
        <v>23094.544</v>
      </c>
      <c r="W136" s="69" t="n">
        <f aca="false">W134-W135</f>
        <v>23094.544</v>
      </c>
      <c r="X136" s="69" t="n">
        <f aca="false">X134-X135</f>
        <v>23094.544</v>
      </c>
      <c r="Y136" s="69" t="n">
        <f aca="false">Y134-Y135</f>
        <v>23094.544</v>
      </c>
      <c r="Z136" s="69" t="n">
        <f aca="false">Z134-Z135</f>
        <v>23094.544</v>
      </c>
      <c r="AA136" s="69" t="n">
        <f aca="false">AA134-AA135</f>
        <v>23094.544</v>
      </c>
      <c r="AB136" s="69" t="n">
        <f aca="false">AB134-AB135</f>
        <v>23094.544</v>
      </c>
      <c r="AC136" s="69" t="n">
        <f aca="false">AC134-AC135</f>
        <v>23094.544</v>
      </c>
      <c r="AD136" s="69" t="n">
        <f aca="false">AD134-AD135</f>
        <v>23094.544</v>
      </c>
      <c r="AE136" s="69" t="n">
        <f aca="false">AE134-AE135</f>
        <v>23094.544</v>
      </c>
      <c r="AF136" s="69" t="n">
        <f aca="false">AF134-AF135</f>
        <v>23094.544</v>
      </c>
      <c r="AG136" s="69" t="n">
        <f aca="false">AG134-AG135</f>
        <v>23094.544</v>
      </c>
      <c r="AH136" s="69" t="n">
        <f aca="false">AH134-AH135</f>
        <v>23094.544</v>
      </c>
      <c r="AI136" s="73" t="n">
        <f aca="false">AI134-AI135</f>
        <v>23094.544</v>
      </c>
      <c r="AJ136" s="65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  <c r="BJ136" s="66"/>
      <c r="BK136" s="66"/>
      <c r="BL136" s="66"/>
      <c r="BM136" s="66"/>
      <c r="BN136" s="66"/>
      <c r="BO136" s="66"/>
      <c r="BP136" s="66"/>
      <c r="BQ136" s="66"/>
      <c r="BR136" s="66"/>
      <c r="BS136" s="66"/>
      <c r="BT136" s="66"/>
      <c r="BU136" s="66"/>
      <c r="BV136" s="66"/>
      <c r="BW136" s="66"/>
      <c r="BX136" s="66"/>
      <c r="BY136" s="66"/>
      <c r="BZ136" s="66"/>
      <c r="CA136" s="66"/>
      <c r="CB136" s="66"/>
      <c r="CC136" s="66"/>
      <c r="CD136" s="66"/>
      <c r="CE136" s="66"/>
      <c r="CF136" s="66"/>
      <c r="CG136" s="66"/>
      <c r="CH136" s="66"/>
      <c r="CI136" s="66"/>
      <c r="CJ136" s="66"/>
      <c r="CK136" s="66"/>
      <c r="CL136" s="66"/>
      <c r="CM136" s="66"/>
      <c r="CN136" s="66"/>
      <c r="CO136" s="66"/>
      <c r="CP136" s="66"/>
      <c r="CQ136" s="66"/>
      <c r="CR136" s="66"/>
      <c r="CS136" s="66"/>
      <c r="CT136" s="66"/>
      <c r="CU136" s="66"/>
      <c r="CV136" s="66"/>
      <c r="CW136" s="66"/>
      <c r="CX136" s="66"/>
      <c r="CY136" s="66"/>
      <c r="CZ136" s="66"/>
      <c r="DA136" s="66"/>
      <c r="DB136" s="66"/>
      <c r="DC136" s="66"/>
      <c r="DD136" s="66"/>
      <c r="DE136" s="66"/>
      <c r="DF136" s="66"/>
      <c r="DG136" s="66"/>
      <c r="DH136" s="66"/>
      <c r="DI136" s="66"/>
      <c r="DJ136" s="66"/>
      <c r="DK136" s="66"/>
      <c r="DL136" s="66"/>
      <c r="DM136" s="66"/>
      <c r="DN136" s="66"/>
      <c r="DO136" s="66"/>
      <c r="DP136" s="66"/>
      <c r="DQ136" s="66"/>
      <c r="DR136" s="66"/>
      <c r="DS136" s="66"/>
      <c r="DT136" s="66"/>
      <c r="DU136" s="66"/>
      <c r="DV136" s="66"/>
      <c r="DW136" s="66"/>
      <c r="DX136" s="66"/>
      <c r="DY136" s="66"/>
      <c r="DZ136" s="66"/>
      <c r="EA136" s="66"/>
      <c r="EB136" s="66"/>
      <c r="EC136" s="66"/>
      <c r="ED136" s="66"/>
      <c r="EE136" s="66"/>
      <c r="EF136" s="66"/>
      <c r="EG136" s="66"/>
      <c r="EH136" s="66"/>
      <c r="EI136" s="66"/>
      <c r="EJ136" s="66"/>
      <c r="EK136" s="66"/>
      <c r="EL136" s="66"/>
      <c r="EM136" s="66"/>
      <c r="EN136" s="66"/>
      <c r="EO136" s="66"/>
      <c r="EP136" s="66"/>
      <c r="EQ136" s="66"/>
      <c r="ER136" s="66"/>
      <c r="ES136" s="66"/>
      <c r="ET136" s="66"/>
      <c r="EU136" s="66"/>
      <c r="EV136" s="66"/>
      <c r="EW136" s="66"/>
      <c r="EX136" s="66"/>
      <c r="EY136" s="66"/>
      <c r="EZ136" s="66"/>
      <c r="FA136" s="66"/>
      <c r="FB136" s="66"/>
      <c r="FC136" s="66"/>
      <c r="FD136" s="66"/>
      <c r="FE136" s="66"/>
      <c r="FF136" s="66"/>
      <c r="FG136" s="66"/>
      <c r="FH136" s="66"/>
      <c r="FI136" s="66"/>
      <c r="FJ136" s="66"/>
      <c r="FK136" s="66"/>
      <c r="FL136" s="66"/>
      <c r="FM136" s="66"/>
      <c r="FN136" s="66"/>
      <c r="FO136" s="66"/>
      <c r="FP136" s="66"/>
      <c r="FQ136" s="66"/>
      <c r="FR136" s="66"/>
      <c r="FS136" s="66"/>
      <c r="FT136" s="66"/>
      <c r="FU136" s="66"/>
      <c r="FV136" s="66"/>
      <c r="FW136" s="66"/>
      <c r="FX136" s="66"/>
      <c r="FY136" s="66"/>
      <c r="FZ136" s="66"/>
      <c r="GA136" s="66"/>
      <c r="GB136" s="66"/>
      <c r="GC136" s="66"/>
      <c r="GD136" s="66"/>
      <c r="GE136" s="66"/>
      <c r="GF136" s="66"/>
      <c r="GG136" s="66"/>
      <c r="GH136" s="66"/>
      <c r="GI136" s="66"/>
      <c r="GJ136" s="66"/>
      <c r="GK136" s="66"/>
      <c r="GL136" s="66"/>
      <c r="GM136" s="66"/>
      <c r="GN136" s="66"/>
      <c r="GO136" s="66"/>
      <c r="GP136" s="66"/>
      <c r="GQ136" s="66"/>
      <c r="GR136" s="66"/>
      <c r="GS136" s="66"/>
      <c r="GT136" s="66"/>
      <c r="GU136" s="66"/>
      <c r="GV136" s="66"/>
      <c r="GW136" s="66"/>
      <c r="GX136" s="66"/>
      <c r="GY136" s="66"/>
      <c r="GZ136" s="66"/>
      <c r="HA136" s="66"/>
      <c r="HB136" s="66"/>
      <c r="HC136" s="66"/>
      <c r="HD136" s="66"/>
      <c r="HE136" s="66"/>
      <c r="HF136" s="66"/>
      <c r="HG136" s="66"/>
      <c r="HH136" s="66"/>
      <c r="HI136" s="66"/>
      <c r="HJ136" s="66"/>
      <c r="HK136" s="66"/>
      <c r="HL136" s="66"/>
      <c r="HM136" s="66"/>
      <c r="HN136" s="66"/>
      <c r="HO136" s="66"/>
      <c r="HP136" s="66"/>
      <c r="HQ136" s="66"/>
      <c r="HR136" s="66"/>
      <c r="HS136" s="66"/>
      <c r="HT136" s="66"/>
      <c r="HU136" s="66"/>
      <c r="HV136" s="66"/>
      <c r="HW136" s="66"/>
      <c r="HX136" s="66"/>
      <c r="HY136" s="66"/>
      <c r="HZ136" s="66"/>
      <c r="IA136" s="66"/>
      <c r="IB136" s="66"/>
      <c r="IC136" s="66"/>
      <c r="ID136" s="66"/>
      <c r="IE136" s="66"/>
      <c r="IF136" s="66"/>
      <c r="IG136" s="66"/>
      <c r="IH136" s="66"/>
      <c r="II136" s="66"/>
      <c r="IJ136" s="66"/>
      <c r="IK136" s="66"/>
      <c r="IL136" s="66"/>
      <c r="IM136" s="66"/>
      <c r="IN136" s="66"/>
      <c r="IO136" s="66"/>
      <c r="IP136" s="66"/>
      <c r="IQ136" s="66"/>
      <c r="IR136" s="66"/>
      <c r="IS136" s="66"/>
      <c r="IT136" s="66"/>
      <c r="IU136" s="66"/>
      <c r="IV136" s="66"/>
      <c r="IW136" s="66"/>
    </row>
    <row r="137" customFormat="false" ht="15.95" hidden="false" customHeight="true" outlineLevel="0" collapsed="false">
      <c r="A137" s="18"/>
      <c r="B137" s="74" t="s">
        <v>14</v>
      </c>
      <c r="C137" s="75" t="n">
        <f aca="false">SUM(C107:C133)</f>
        <v>25589</v>
      </c>
      <c r="D137" s="20"/>
      <c r="E137" s="21"/>
      <c r="F137" s="21"/>
      <c r="G137" s="21"/>
      <c r="H137" s="21"/>
      <c r="I137" s="22"/>
      <c r="J137" s="23"/>
      <c r="K137" s="21"/>
      <c r="L137" s="21"/>
      <c r="M137" s="21"/>
      <c r="N137" s="21"/>
      <c r="O137" s="21"/>
      <c r="P137" s="24"/>
      <c r="Q137" s="23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5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26"/>
      <c r="HL137" s="26"/>
      <c r="HM137" s="26"/>
      <c r="HN137" s="26"/>
      <c r="HO137" s="26"/>
      <c r="HP137" s="26"/>
      <c r="HQ137" s="26"/>
      <c r="HR137" s="26"/>
      <c r="HS137" s="26"/>
      <c r="HT137" s="26"/>
      <c r="HU137" s="26"/>
      <c r="HV137" s="26"/>
      <c r="HW137" s="26"/>
      <c r="HX137" s="26"/>
      <c r="HY137" s="26"/>
      <c r="HZ137" s="26"/>
      <c r="IA137" s="26"/>
      <c r="IB137" s="26"/>
      <c r="IC137" s="26"/>
      <c r="ID137" s="26"/>
      <c r="IE137" s="26"/>
      <c r="IF137" s="26"/>
      <c r="IG137" s="26"/>
      <c r="IH137" s="26"/>
      <c r="II137" s="26"/>
      <c r="IJ137" s="26"/>
      <c r="IK137" s="26"/>
      <c r="IL137" s="26"/>
      <c r="IM137" s="26"/>
      <c r="IN137" s="26"/>
      <c r="IO137" s="26"/>
      <c r="IP137" s="26"/>
      <c r="IQ137" s="26"/>
      <c r="IR137" s="26"/>
      <c r="IS137" s="26"/>
      <c r="IT137" s="26"/>
      <c r="IU137" s="26"/>
      <c r="IV137" s="26"/>
      <c r="IW137" s="26"/>
    </row>
    <row r="138" customFormat="false" ht="15.95" hidden="false" customHeight="true" outlineLevel="0" collapsed="false">
      <c r="A138" s="18"/>
      <c r="B138" s="42"/>
      <c r="C138" s="18" t="n">
        <f aca="false">SUM(E136:AI136)/31</f>
        <v>23347.2321290323</v>
      </c>
      <c r="D138" s="20"/>
      <c r="E138" s="21"/>
      <c r="F138" s="21"/>
      <c r="G138" s="21"/>
      <c r="H138" s="21"/>
      <c r="I138" s="22"/>
      <c r="J138" s="23"/>
      <c r="K138" s="21"/>
      <c r="L138" s="21"/>
      <c r="M138" s="21"/>
      <c r="N138" s="21"/>
      <c r="O138" s="21"/>
      <c r="P138" s="24"/>
      <c r="Q138" s="23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5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  <c r="GT138" s="26"/>
      <c r="GU138" s="26"/>
      <c r="GV138" s="26"/>
      <c r="GW138" s="26"/>
      <c r="GX138" s="26"/>
      <c r="GY138" s="26"/>
      <c r="GZ138" s="26"/>
      <c r="HA138" s="26"/>
      <c r="HB138" s="26"/>
      <c r="HC138" s="26"/>
      <c r="HD138" s="26"/>
      <c r="HE138" s="26"/>
      <c r="HF138" s="26"/>
      <c r="HG138" s="26"/>
      <c r="HH138" s="26"/>
      <c r="HI138" s="26"/>
      <c r="HJ138" s="26"/>
      <c r="HK138" s="26"/>
      <c r="HL138" s="26"/>
      <c r="HM138" s="26"/>
      <c r="HN138" s="26"/>
      <c r="HO138" s="26"/>
      <c r="HP138" s="26"/>
      <c r="HQ138" s="26"/>
      <c r="HR138" s="26"/>
      <c r="HS138" s="26"/>
      <c r="HT138" s="26"/>
      <c r="HU138" s="26"/>
      <c r="HV138" s="26"/>
      <c r="HW138" s="26"/>
      <c r="HX138" s="26"/>
      <c r="HY138" s="26"/>
      <c r="HZ138" s="26"/>
      <c r="IA138" s="26"/>
      <c r="IB138" s="26"/>
      <c r="IC138" s="26"/>
      <c r="ID138" s="26"/>
      <c r="IE138" s="26"/>
      <c r="IF138" s="26"/>
      <c r="IG138" s="26"/>
      <c r="IH138" s="26"/>
      <c r="II138" s="26"/>
      <c r="IJ138" s="26"/>
      <c r="IK138" s="26"/>
      <c r="IL138" s="26"/>
      <c r="IM138" s="26"/>
      <c r="IN138" s="26"/>
      <c r="IO138" s="26"/>
      <c r="IP138" s="26"/>
      <c r="IQ138" s="26"/>
      <c r="IR138" s="26"/>
      <c r="IS138" s="26"/>
      <c r="IT138" s="26"/>
      <c r="IU138" s="26"/>
      <c r="IV138" s="26"/>
      <c r="IW138" s="26"/>
    </row>
    <row r="139" customFormat="false" ht="15.95" hidden="false" customHeight="true" outlineLevel="0" collapsed="false">
      <c r="A139" s="18"/>
      <c r="B139" s="19" t="s">
        <v>102</v>
      </c>
      <c r="C139" s="18"/>
      <c r="D139" s="20"/>
      <c r="E139" s="21"/>
      <c r="F139" s="21"/>
      <c r="G139" s="21"/>
      <c r="H139" s="21"/>
      <c r="I139" s="22"/>
      <c r="J139" s="23"/>
      <c r="K139" s="21"/>
      <c r="L139" s="21"/>
      <c r="M139" s="21"/>
      <c r="N139" s="21"/>
      <c r="O139" s="21"/>
      <c r="P139" s="24"/>
      <c r="Q139" s="23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5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  <c r="GN139" s="26"/>
      <c r="GO139" s="26"/>
      <c r="GP139" s="26"/>
      <c r="GQ139" s="26"/>
      <c r="GR139" s="26"/>
      <c r="GS139" s="26"/>
      <c r="GT139" s="26"/>
      <c r="GU139" s="26"/>
      <c r="GV139" s="26"/>
      <c r="GW139" s="26"/>
      <c r="GX139" s="26"/>
      <c r="GY139" s="26"/>
      <c r="GZ139" s="26"/>
      <c r="HA139" s="26"/>
      <c r="HB139" s="26"/>
      <c r="HC139" s="26"/>
      <c r="HD139" s="26"/>
      <c r="HE139" s="26"/>
      <c r="HF139" s="26"/>
      <c r="HG139" s="26"/>
      <c r="HH139" s="26"/>
      <c r="HI139" s="26"/>
      <c r="HJ139" s="26"/>
      <c r="HK139" s="26"/>
      <c r="HL139" s="26"/>
      <c r="HM139" s="26"/>
      <c r="HN139" s="26"/>
      <c r="HO139" s="26"/>
      <c r="HP139" s="26"/>
      <c r="HQ139" s="26"/>
      <c r="HR139" s="26"/>
      <c r="HS139" s="26"/>
      <c r="HT139" s="26"/>
      <c r="HU139" s="26"/>
      <c r="HV139" s="26"/>
      <c r="HW139" s="26"/>
      <c r="HX139" s="26"/>
      <c r="HY139" s="26"/>
      <c r="HZ139" s="26"/>
      <c r="IA139" s="26"/>
      <c r="IB139" s="26"/>
      <c r="IC139" s="26"/>
      <c r="ID139" s="26"/>
      <c r="IE139" s="26"/>
      <c r="IF139" s="26"/>
      <c r="IG139" s="26"/>
      <c r="IH139" s="26"/>
      <c r="II139" s="26"/>
      <c r="IJ139" s="26"/>
      <c r="IK139" s="26"/>
      <c r="IL139" s="26"/>
      <c r="IM139" s="26"/>
      <c r="IN139" s="26"/>
      <c r="IO139" s="26"/>
      <c r="IP139" s="26"/>
      <c r="IQ139" s="26"/>
      <c r="IR139" s="26"/>
      <c r="IS139" s="26"/>
      <c r="IT139" s="26"/>
      <c r="IU139" s="26"/>
      <c r="IV139" s="26"/>
      <c r="IW139" s="26"/>
    </row>
    <row r="140" customFormat="false" ht="15.95" hidden="false" customHeight="true" outlineLevel="0" collapsed="false">
      <c r="A140" s="27" t="n">
        <v>1</v>
      </c>
      <c r="B140" s="28" t="s">
        <v>103</v>
      </c>
      <c r="C140" s="27" t="n">
        <v>836</v>
      </c>
      <c r="D140" s="29"/>
      <c r="E140" s="30" t="n">
        <v>1</v>
      </c>
      <c r="F140" s="30" t="n">
        <v>1</v>
      </c>
      <c r="G140" s="30" t="n">
        <v>1</v>
      </c>
      <c r="H140" s="30" t="n">
        <v>1</v>
      </c>
      <c r="I140" s="31" t="n">
        <v>1</v>
      </c>
      <c r="J140" s="32" t="n">
        <v>1</v>
      </c>
      <c r="K140" s="30" t="n">
        <v>1</v>
      </c>
      <c r="L140" s="30" t="n">
        <v>1</v>
      </c>
      <c r="M140" s="30" t="n">
        <v>1</v>
      </c>
      <c r="N140" s="30" t="n">
        <v>1</v>
      </c>
      <c r="O140" s="30" t="n">
        <v>1</v>
      </c>
      <c r="P140" s="33" t="n">
        <v>1</v>
      </c>
      <c r="Q140" s="32" t="n">
        <v>1</v>
      </c>
      <c r="R140" s="30" t="n">
        <v>1</v>
      </c>
      <c r="S140" s="30" t="n">
        <v>1</v>
      </c>
      <c r="T140" s="30" t="n">
        <v>1</v>
      </c>
      <c r="U140" s="30" t="n">
        <v>1</v>
      </c>
      <c r="V140" s="30" t="n">
        <v>1</v>
      </c>
      <c r="W140" s="30" t="n">
        <v>1</v>
      </c>
      <c r="X140" s="30" t="n">
        <v>1</v>
      </c>
      <c r="Y140" s="30" t="n">
        <v>1</v>
      </c>
      <c r="Z140" s="30" t="n">
        <v>1</v>
      </c>
      <c r="AA140" s="30" t="n">
        <v>1</v>
      </c>
      <c r="AB140" s="30" t="n">
        <v>1</v>
      </c>
      <c r="AC140" s="30" t="n">
        <v>1</v>
      </c>
      <c r="AD140" s="30" t="n">
        <v>1</v>
      </c>
      <c r="AE140" s="30" t="n">
        <v>1</v>
      </c>
      <c r="AF140" s="30" t="n">
        <v>1</v>
      </c>
      <c r="AG140" s="30" t="n">
        <v>1</v>
      </c>
      <c r="AH140" s="30" t="n">
        <v>1</v>
      </c>
      <c r="AI140" s="34" t="n">
        <v>1</v>
      </c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  <c r="GN140" s="26"/>
      <c r="GO140" s="26"/>
      <c r="GP140" s="26"/>
      <c r="GQ140" s="26"/>
      <c r="GR140" s="26"/>
      <c r="GS140" s="26"/>
      <c r="GT140" s="26"/>
      <c r="GU140" s="26"/>
      <c r="GV140" s="26"/>
      <c r="GW140" s="26"/>
      <c r="GX140" s="26"/>
      <c r="GY140" s="26"/>
      <c r="GZ140" s="26"/>
      <c r="HA140" s="26"/>
      <c r="HB140" s="26"/>
      <c r="HC140" s="26"/>
      <c r="HD140" s="26"/>
      <c r="HE140" s="26"/>
      <c r="HF140" s="26"/>
      <c r="HG140" s="26"/>
      <c r="HH140" s="26"/>
      <c r="HI140" s="26"/>
      <c r="HJ140" s="26"/>
      <c r="HK140" s="26"/>
      <c r="HL140" s="26"/>
      <c r="HM140" s="26"/>
      <c r="HN140" s="26"/>
      <c r="HO140" s="26"/>
      <c r="HP140" s="26"/>
      <c r="HQ140" s="26"/>
      <c r="HR140" s="26"/>
      <c r="HS140" s="26"/>
      <c r="HT140" s="26"/>
      <c r="HU140" s="26"/>
      <c r="HV140" s="26"/>
      <c r="HW140" s="26"/>
      <c r="HX140" s="26"/>
      <c r="HY140" s="26"/>
      <c r="HZ140" s="26"/>
      <c r="IA140" s="26"/>
      <c r="IB140" s="26"/>
      <c r="IC140" s="26"/>
      <c r="ID140" s="26"/>
      <c r="IE140" s="26"/>
      <c r="IF140" s="26"/>
      <c r="IG140" s="26"/>
      <c r="IH140" s="26"/>
      <c r="II140" s="26"/>
      <c r="IJ140" s="26"/>
      <c r="IK140" s="26"/>
      <c r="IL140" s="26"/>
      <c r="IM140" s="26"/>
      <c r="IN140" s="26"/>
      <c r="IO140" s="26"/>
      <c r="IP140" s="26"/>
      <c r="IQ140" s="26"/>
      <c r="IR140" s="26"/>
      <c r="IS140" s="26"/>
      <c r="IT140" s="26"/>
      <c r="IU140" s="26"/>
      <c r="IV140" s="26"/>
      <c r="IW140" s="26"/>
    </row>
    <row r="141" customFormat="false" ht="15.95" hidden="false" customHeight="true" outlineLevel="0" collapsed="false">
      <c r="A141" s="35" t="n">
        <f aca="false">+A140+1</f>
        <v>2</v>
      </c>
      <c r="B141" s="36" t="s">
        <v>104</v>
      </c>
      <c r="C141" s="35" t="n">
        <v>858</v>
      </c>
      <c r="D141" s="38"/>
      <c r="E141" s="38" t="n">
        <v>0</v>
      </c>
      <c r="F141" s="38" t="n">
        <v>0</v>
      </c>
      <c r="G141" s="38" t="n">
        <v>0</v>
      </c>
      <c r="H141" s="38" t="n">
        <v>0</v>
      </c>
      <c r="I141" s="39" t="n">
        <v>0</v>
      </c>
      <c r="J141" s="88" t="n">
        <v>0</v>
      </c>
      <c r="K141" s="89" t="n">
        <v>0</v>
      </c>
      <c r="L141" s="89" t="n">
        <v>0</v>
      </c>
      <c r="M141" s="89" t="n">
        <v>0</v>
      </c>
      <c r="N141" s="89" t="n">
        <v>0</v>
      </c>
      <c r="O141" s="89" t="n">
        <v>0.18</v>
      </c>
      <c r="P141" s="41" t="n">
        <v>0.18</v>
      </c>
      <c r="Q141" s="40" t="n">
        <v>0.3</v>
      </c>
      <c r="R141" s="38" t="n">
        <v>0.5</v>
      </c>
      <c r="S141" s="38" t="n">
        <v>0.7</v>
      </c>
      <c r="T141" s="38" t="n">
        <v>0.9</v>
      </c>
      <c r="U141" s="30" t="n">
        <v>1</v>
      </c>
      <c r="V141" s="30" t="n">
        <v>1</v>
      </c>
      <c r="W141" s="30" t="n">
        <v>1</v>
      </c>
      <c r="X141" s="30" t="n">
        <v>1</v>
      </c>
      <c r="Y141" s="30" t="n">
        <v>1</v>
      </c>
      <c r="Z141" s="30" t="n">
        <v>1</v>
      </c>
      <c r="AA141" s="30" t="n">
        <v>1</v>
      </c>
      <c r="AB141" s="30" t="n">
        <v>1</v>
      </c>
      <c r="AC141" s="30" t="n">
        <v>1</v>
      </c>
      <c r="AD141" s="30" t="n">
        <v>1</v>
      </c>
      <c r="AE141" s="30" t="n">
        <v>1</v>
      </c>
      <c r="AF141" s="30" t="n">
        <v>1</v>
      </c>
      <c r="AG141" s="30" t="n">
        <v>1</v>
      </c>
      <c r="AH141" s="30" t="n">
        <v>1</v>
      </c>
      <c r="AI141" s="34" t="n">
        <v>1</v>
      </c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  <c r="GN141" s="26"/>
      <c r="GO141" s="26"/>
      <c r="GP141" s="26"/>
      <c r="GQ141" s="26"/>
      <c r="GR141" s="26"/>
      <c r="GS141" s="26"/>
      <c r="GT141" s="26"/>
      <c r="GU141" s="26"/>
      <c r="GV141" s="26"/>
      <c r="GW141" s="26"/>
      <c r="GX141" s="26"/>
      <c r="GY141" s="26"/>
      <c r="GZ141" s="26"/>
      <c r="HA141" s="26"/>
      <c r="HB141" s="26"/>
      <c r="HC141" s="26"/>
      <c r="HD141" s="26"/>
      <c r="HE141" s="26"/>
      <c r="HF141" s="26"/>
      <c r="HG141" s="26"/>
      <c r="HH141" s="26"/>
      <c r="HI141" s="26"/>
      <c r="HJ141" s="26"/>
      <c r="HK141" s="26"/>
      <c r="HL141" s="26"/>
      <c r="HM141" s="26"/>
      <c r="HN141" s="26"/>
      <c r="HO141" s="26"/>
      <c r="HP141" s="26"/>
      <c r="HQ141" s="26"/>
      <c r="HR141" s="26"/>
      <c r="HS141" s="26"/>
      <c r="HT141" s="26"/>
      <c r="HU141" s="26"/>
      <c r="HV141" s="26"/>
      <c r="HW141" s="26"/>
      <c r="HX141" s="26"/>
      <c r="HY141" s="26"/>
      <c r="HZ141" s="26"/>
      <c r="IA141" s="26"/>
      <c r="IB141" s="26"/>
      <c r="IC141" s="26"/>
      <c r="ID141" s="26"/>
      <c r="IE141" s="26"/>
      <c r="IF141" s="26"/>
      <c r="IG141" s="26"/>
      <c r="IH141" s="26"/>
      <c r="II141" s="26"/>
      <c r="IJ141" s="26"/>
      <c r="IK141" s="26"/>
      <c r="IL141" s="26"/>
      <c r="IM141" s="26"/>
      <c r="IN141" s="26"/>
      <c r="IO141" s="26"/>
      <c r="IP141" s="26"/>
      <c r="IQ141" s="26"/>
      <c r="IR141" s="26"/>
      <c r="IS141" s="26"/>
      <c r="IT141" s="26"/>
      <c r="IU141" s="26"/>
      <c r="IV141" s="26"/>
      <c r="IW141" s="26"/>
    </row>
    <row r="142" customFormat="false" ht="15.95" hidden="false" customHeight="true" outlineLevel="0" collapsed="false">
      <c r="A142" s="27" t="n">
        <f aca="false">+A141+1</f>
        <v>3</v>
      </c>
      <c r="B142" s="28" t="s">
        <v>105</v>
      </c>
      <c r="C142" s="27" t="n">
        <v>1235</v>
      </c>
      <c r="D142" s="29"/>
      <c r="E142" s="30" t="n">
        <v>1</v>
      </c>
      <c r="F142" s="30" t="n">
        <v>1</v>
      </c>
      <c r="G142" s="30" t="n">
        <v>1</v>
      </c>
      <c r="H142" s="30" t="n">
        <v>1</v>
      </c>
      <c r="I142" s="31" t="n">
        <v>1</v>
      </c>
      <c r="J142" s="32" t="n">
        <v>1</v>
      </c>
      <c r="K142" s="30" t="n">
        <v>1</v>
      </c>
      <c r="L142" s="30" t="n">
        <v>1</v>
      </c>
      <c r="M142" s="30" t="n">
        <v>1</v>
      </c>
      <c r="N142" s="30" t="n">
        <v>1</v>
      </c>
      <c r="O142" s="30" t="n">
        <v>1</v>
      </c>
      <c r="P142" s="33" t="n">
        <v>1</v>
      </c>
      <c r="Q142" s="32" t="n">
        <v>1</v>
      </c>
      <c r="R142" s="30" t="n">
        <v>1</v>
      </c>
      <c r="S142" s="30" t="n">
        <v>1</v>
      </c>
      <c r="T142" s="30" t="n">
        <v>1</v>
      </c>
      <c r="U142" s="30" t="n">
        <v>1</v>
      </c>
      <c r="V142" s="30" t="n">
        <v>1</v>
      </c>
      <c r="W142" s="30" t="n">
        <v>1</v>
      </c>
      <c r="X142" s="30" t="n">
        <v>1</v>
      </c>
      <c r="Y142" s="30" t="n">
        <v>1</v>
      </c>
      <c r="Z142" s="30" t="n">
        <v>1</v>
      </c>
      <c r="AA142" s="30" t="n">
        <v>1</v>
      </c>
      <c r="AB142" s="30" t="n">
        <v>1</v>
      </c>
      <c r="AC142" s="30" t="n">
        <v>1</v>
      </c>
      <c r="AD142" s="30" t="n">
        <v>1</v>
      </c>
      <c r="AE142" s="30" t="n">
        <v>1</v>
      </c>
      <c r="AF142" s="30" t="n">
        <v>1</v>
      </c>
      <c r="AG142" s="30" t="n">
        <v>1</v>
      </c>
      <c r="AH142" s="30" t="n">
        <v>1</v>
      </c>
      <c r="AI142" s="34" t="n">
        <v>1</v>
      </c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  <c r="GN142" s="26"/>
      <c r="GO142" s="26"/>
      <c r="GP142" s="26"/>
      <c r="GQ142" s="26"/>
      <c r="GR142" s="26"/>
      <c r="GS142" s="26"/>
      <c r="GT142" s="26"/>
      <c r="GU142" s="26"/>
      <c r="GV142" s="26"/>
      <c r="GW142" s="26"/>
      <c r="GX142" s="26"/>
      <c r="GY142" s="26"/>
      <c r="GZ142" s="26"/>
      <c r="HA142" s="26"/>
      <c r="HB142" s="26"/>
      <c r="HC142" s="26"/>
      <c r="HD142" s="26"/>
      <c r="HE142" s="26"/>
      <c r="HF142" s="26"/>
      <c r="HG142" s="26"/>
      <c r="HH142" s="26"/>
      <c r="HI142" s="26"/>
      <c r="HJ142" s="26"/>
      <c r="HK142" s="26"/>
      <c r="HL142" s="26"/>
      <c r="HM142" s="26"/>
      <c r="HN142" s="26"/>
      <c r="HO142" s="26"/>
      <c r="HP142" s="26"/>
      <c r="HQ142" s="26"/>
      <c r="HR142" s="26"/>
      <c r="HS142" s="26"/>
      <c r="HT142" s="26"/>
      <c r="HU142" s="26"/>
      <c r="HV142" s="26"/>
      <c r="HW142" s="26"/>
      <c r="HX142" s="26"/>
      <c r="HY142" s="26"/>
      <c r="HZ142" s="26"/>
      <c r="IA142" s="26"/>
      <c r="IB142" s="26"/>
      <c r="IC142" s="26"/>
      <c r="ID142" s="26"/>
      <c r="IE142" s="26"/>
      <c r="IF142" s="26"/>
      <c r="IG142" s="26"/>
      <c r="IH142" s="26"/>
      <c r="II142" s="26"/>
      <c r="IJ142" s="26"/>
      <c r="IK142" s="26"/>
      <c r="IL142" s="26"/>
      <c r="IM142" s="26"/>
      <c r="IN142" s="26"/>
      <c r="IO142" s="26"/>
      <c r="IP142" s="26"/>
      <c r="IQ142" s="26"/>
      <c r="IR142" s="26"/>
      <c r="IS142" s="26"/>
      <c r="IT142" s="26"/>
      <c r="IU142" s="26"/>
      <c r="IV142" s="26"/>
      <c r="IW142" s="26"/>
    </row>
    <row r="143" customFormat="false" ht="15.95" hidden="false" customHeight="true" outlineLevel="0" collapsed="false">
      <c r="A143" s="27" t="n">
        <f aca="false">+A142+1</f>
        <v>4</v>
      </c>
      <c r="B143" s="28" t="s">
        <v>106</v>
      </c>
      <c r="C143" s="27" t="n">
        <v>1142</v>
      </c>
      <c r="D143" s="29"/>
      <c r="E143" s="30" t="n">
        <v>1</v>
      </c>
      <c r="F143" s="30" t="n">
        <v>1</v>
      </c>
      <c r="G143" s="30" t="n">
        <v>1</v>
      </c>
      <c r="H143" s="30" t="n">
        <v>1</v>
      </c>
      <c r="I143" s="31" t="n">
        <v>1</v>
      </c>
      <c r="J143" s="32" t="n">
        <v>1</v>
      </c>
      <c r="K143" s="30" t="n">
        <v>1</v>
      </c>
      <c r="L143" s="30" t="n">
        <v>1</v>
      </c>
      <c r="M143" s="30" t="n">
        <v>1</v>
      </c>
      <c r="N143" s="30" t="n">
        <v>1</v>
      </c>
      <c r="O143" s="30" t="n">
        <v>1</v>
      </c>
      <c r="P143" s="33" t="n">
        <v>1</v>
      </c>
      <c r="Q143" s="32" t="n">
        <v>1</v>
      </c>
      <c r="R143" s="30" t="n">
        <v>1</v>
      </c>
      <c r="S143" s="30" t="n">
        <v>1</v>
      </c>
      <c r="T143" s="30" t="n">
        <v>1</v>
      </c>
      <c r="U143" s="30" t="n">
        <v>1</v>
      </c>
      <c r="V143" s="30" t="n">
        <v>1</v>
      </c>
      <c r="W143" s="30" t="n">
        <v>1</v>
      </c>
      <c r="X143" s="30" t="n">
        <v>1</v>
      </c>
      <c r="Y143" s="30" t="n">
        <v>1</v>
      </c>
      <c r="Z143" s="30" t="n">
        <v>1</v>
      </c>
      <c r="AA143" s="30" t="n">
        <v>1</v>
      </c>
      <c r="AB143" s="30" t="n">
        <v>1</v>
      </c>
      <c r="AC143" s="30" t="n">
        <v>1</v>
      </c>
      <c r="AD143" s="30" t="n">
        <v>1</v>
      </c>
      <c r="AE143" s="30" t="n">
        <v>1</v>
      </c>
      <c r="AF143" s="30" t="n">
        <v>1</v>
      </c>
      <c r="AG143" s="30" t="n">
        <v>1</v>
      </c>
      <c r="AH143" s="30" t="n">
        <v>1</v>
      </c>
      <c r="AI143" s="34" t="n">
        <v>1</v>
      </c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  <c r="GT143" s="26"/>
      <c r="GU143" s="26"/>
      <c r="GV143" s="26"/>
      <c r="GW143" s="26"/>
      <c r="GX143" s="26"/>
      <c r="GY143" s="26"/>
      <c r="GZ143" s="26"/>
      <c r="HA143" s="26"/>
      <c r="HB143" s="26"/>
      <c r="HC143" s="26"/>
      <c r="HD143" s="26"/>
      <c r="HE143" s="26"/>
      <c r="HF143" s="26"/>
      <c r="HG143" s="26"/>
      <c r="HH143" s="26"/>
      <c r="HI143" s="26"/>
      <c r="HJ143" s="26"/>
      <c r="HK143" s="26"/>
      <c r="HL143" s="26"/>
      <c r="HM143" s="26"/>
      <c r="HN143" s="26"/>
      <c r="HO143" s="26"/>
      <c r="HP143" s="26"/>
      <c r="HQ143" s="26"/>
      <c r="HR143" s="26"/>
      <c r="HS143" s="26"/>
      <c r="HT143" s="26"/>
      <c r="HU143" s="26"/>
      <c r="HV143" s="26"/>
      <c r="HW143" s="26"/>
      <c r="HX143" s="26"/>
      <c r="HY143" s="26"/>
      <c r="HZ143" s="26"/>
      <c r="IA143" s="26"/>
      <c r="IB143" s="26"/>
      <c r="IC143" s="26"/>
      <c r="ID143" s="26"/>
      <c r="IE143" s="26"/>
      <c r="IF143" s="26"/>
      <c r="IG143" s="26"/>
      <c r="IH143" s="26"/>
      <c r="II143" s="26"/>
      <c r="IJ143" s="26"/>
      <c r="IK143" s="26"/>
      <c r="IL143" s="26"/>
      <c r="IM143" s="26"/>
      <c r="IN143" s="26"/>
      <c r="IO143" s="26"/>
      <c r="IP143" s="26"/>
      <c r="IQ143" s="26"/>
      <c r="IR143" s="26"/>
      <c r="IS143" s="26"/>
      <c r="IT143" s="26"/>
      <c r="IU143" s="26"/>
      <c r="IV143" s="26"/>
      <c r="IW143" s="26"/>
    </row>
    <row r="144" customFormat="false" ht="15.95" hidden="false" customHeight="true" outlineLevel="0" collapsed="false">
      <c r="A144" s="27" t="n">
        <f aca="false">+A143+1</f>
        <v>5</v>
      </c>
      <c r="B144" s="28" t="s">
        <v>107</v>
      </c>
      <c r="C144" s="27" t="n">
        <v>936</v>
      </c>
      <c r="D144" s="43"/>
      <c r="E144" s="30" t="n">
        <v>1</v>
      </c>
      <c r="F144" s="30" t="n">
        <v>1</v>
      </c>
      <c r="G144" s="30" t="n">
        <v>1</v>
      </c>
      <c r="H144" s="30" t="n">
        <v>1</v>
      </c>
      <c r="I144" s="31" t="n">
        <v>1</v>
      </c>
      <c r="J144" s="32" t="n">
        <v>1</v>
      </c>
      <c r="K144" s="30" t="n">
        <v>1</v>
      </c>
      <c r="L144" s="30" t="n">
        <v>1</v>
      </c>
      <c r="M144" s="30" t="n">
        <v>1</v>
      </c>
      <c r="N144" s="30" t="n">
        <v>1</v>
      </c>
      <c r="O144" s="30" t="n">
        <v>1</v>
      </c>
      <c r="P144" s="33" t="n">
        <v>1</v>
      </c>
      <c r="Q144" s="32" t="n">
        <v>1</v>
      </c>
      <c r="R144" s="30" t="n">
        <v>1</v>
      </c>
      <c r="S144" s="30" t="n">
        <v>1</v>
      </c>
      <c r="T144" s="30" t="n">
        <v>1</v>
      </c>
      <c r="U144" s="30" t="n">
        <v>1</v>
      </c>
      <c r="V144" s="30" t="n">
        <v>1</v>
      </c>
      <c r="W144" s="30" t="n">
        <v>1</v>
      </c>
      <c r="X144" s="30" t="n">
        <v>1</v>
      </c>
      <c r="Y144" s="30" t="n">
        <v>1</v>
      </c>
      <c r="Z144" s="30" t="n">
        <v>1</v>
      </c>
      <c r="AA144" s="30" t="n">
        <v>1</v>
      </c>
      <c r="AB144" s="30" t="n">
        <v>1</v>
      </c>
      <c r="AC144" s="30" t="n">
        <v>1</v>
      </c>
      <c r="AD144" s="30" t="n">
        <v>1</v>
      </c>
      <c r="AE144" s="30" t="n">
        <v>1</v>
      </c>
      <c r="AF144" s="30" t="n">
        <v>1</v>
      </c>
      <c r="AG144" s="30" t="n">
        <v>1</v>
      </c>
      <c r="AH144" s="30" t="n">
        <v>1</v>
      </c>
      <c r="AI144" s="34" t="n">
        <v>1</v>
      </c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  <c r="GT144" s="26"/>
      <c r="GU144" s="26"/>
      <c r="GV144" s="26"/>
      <c r="GW144" s="26"/>
      <c r="GX144" s="26"/>
      <c r="GY144" s="26"/>
      <c r="GZ144" s="26"/>
      <c r="HA144" s="26"/>
      <c r="HB144" s="26"/>
      <c r="HC144" s="26"/>
      <c r="HD144" s="26"/>
      <c r="HE144" s="26"/>
      <c r="HF144" s="26"/>
      <c r="HG144" s="26"/>
      <c r="HH144" s="26"/>
      <c r="HI144" s="26"/>
      <c r="HJ144" s="26"/>
      <c r="HK144" s="26"/>
      <c r="HL144" s="26"/>
      <c r="HM144" s="26"/>
      <c r="HN144" s="26"/>
      <c r="HO144" s="26"/>
      <c r="HP144" s="26"/>
      <c r="HQ144" s="26"/>
      <c r="HR144" s="26"/>
      <c r="HS144" s="26"/>
      <c r="HT144" s="26"/>
      <c r="HU144" s="26"/>
      <c r="HV144" s="26"/>
      <c r="HW144" s="26"/>
      <c r="HX144" s="26"/>
      <c r="HY144" s="26"/>
      <c r="HZ144" s="26"/>
      <c r="IA144" s="26"/>
      <c r="IB144" s="26"/>
      <c r="IC144" s="26"/>
      <c r="ID144" s="26"/>
      <c r="IE144" s="26"/>
      <c r="IF144" s="26"/>
      <c r="IG144" s="26"/>
      <c r="IH144" s="26"/>
      <c r="II144" s="26"/>
      <c r="IJ144" s="26"/>
      <c r="IK144" s="26"/>
      <c r="IL144" s="26"/>
      <c r="IM144" s="26"/>
      <c r="IN144" s="26"/>
      <c r="IO144" s="26"/>
      <c r="IP144" s="26"/>
      <c r="IQ144" s="26"/>
      <c r="IR144" s="26"/>
      <c r="IS144" s="26"/>
      <c r="IT144" s="26"/>
      <c r="IU144" s="26"/>
      <c r="IV144" s="26"/>
      <c r="IW144" s="26"/>
    </row>
    <row r="145" customFormat="false" ht="15.95" hidden="false" customHeight="true" outlineLevel="0" collapsed="false">
      <c r="A145" s="27" t="n">
        <f aca="false">+A144+1</f>
        <v>6</v>
      </c>
      <c r="B145" s="28" t="s">
        <v>108</v>
      </c>
      <c r="C145" s="27" t="n">
        <v>1075</v>
      </c>
      <c r="D145" s="43"/>
      <c r="E145" s="30" t="n">
        <v>1</v>
      </c>
      <c r="F145" s="30" t="n">
        <v>1</v>
      </c>
      <c r="G145" s="30" t="n">
        <v>1</v>
      </c>
      <c r="H145" s="30" t="n">
        <v>1</v>
      </c>
      <c r="I145" s="31" t="n">
        <v>1</v>
      </c>
      <c r="J145" s="32" t="n">
        <v>1</v>
      </c>
      <c r="K145" s="30" t="n">
        <v>1</v>
      </c>
      <c r="L145" s="30" t="n">
        <v>1</v>
      </c>
      <c r="M145" s="30" t="n">
        <v>1</v>
      </c>
      <c r="N145" s="30" t="n">
        <v>1</v>
      </c>
      <c r="O145" s="30" t="n">
        <v>1</v>
      </c>
      <c r="P145" s="33" t="n">
        <v>1</v>
      </c>
      <c r="Q145" s="32" t="n">
        <v>1</v>
      </c>
      <c r="R145" s="30" t="n">
        <v>1</v>
      </c>
      <c r="S145" s="30" t="n">
        <v>1</v>
      </c>
      <c r="T145" s="30" t="n">
        <v>1</v>
      </c>
      <c r="U145" s="30" t="n">
        <v>1</v>
      </c>
      <c r="V145" s="30" t="n">
        <v>1</v>
      </c>
      <c r="W145" s="30" t="n">
        <v>1</v>
      </c>
      <c r="X145" s="30" t="n">
        <v>1</v>
      </c>
      <c r="Y145" s="30" t="n">
        <v>1</v>
      </c>
      <c r="Z145" s="30" t="n">
        <v>1</v>
      </c>
      <c r="AA145" s="30" t="n">
        <v>1</v>
      </c>
      <c r="AB145" s="30" t="n">
        <v>1</v>
      </c>
      <c r="AC145" s="30" t="n">
        <v>1</v>
      </c>
      <c r="AD145" s="30" t="n">
        <v>1</v>
      </c>
      <c r="AE145" s="30" t="n">
        <v>1</v>
      </c>
      <c r="AF145" s="30" t="n">
        <v>1</v>
      </c>
      <c r="AG145" s="30" t="n">
        <v>1</v>
      </c>
      <c r="AH145" s="30" t="n">
        <v>1</v>
      </c>
      <c r="AI145" s="34" t="n">
        <v>1</v>
      </c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  <c r="GN145" s="26"/>
      <c r="GO145" s="26"/>
      <c r="GP145" s="26"/>
      <c r="GQ145" s="26"/>
      <c r="GR145" s="26"/>
      <c r="GS145" s="26"/>
      <c r="GT145" s="26"/>
      <c r="GU145" s="26"/>
      <c r="GV145" s="26"/>
      <c r="GW145" s="26"/>
      <c r="GX145" s="26"/>
      <c r="GY145" s="26"/>
      <c r="GZ145" s="26"/>
      <c r="HA145" s="26"/>
      <c r="HB145" s="26"/>
      <c r="HC145" s="26"/>
      <c r="HD145" s="26"/>
      <c r="HE145" s="26"/>
      <c r="HF145" s="26"/>
      <c r="HG145" s="26"/>
      <c r="HH145" s="26"/>
      <c r="HI145" s="26"/>
      <c r="HJ145" s="26"/>
      <c r="HK145" s="26"/>
      <c r="HL145" s="26"/>
      <c r="HM145" s="26"/>
      <c r="HN145" s="26"/>
      <c r="HO145" s="26"/>
      <c r="HP145" s="26"/>
      <c r="HQ145" s="26"/>
      <c r="HR145" s="26"/>
      <c r="HS145" s="26"/>
      <c r="HT145" s="26"/>
      <c r="HU145" s="26"/>
      <c r="HV145" s="26"/>
      <c r="HW145" s="26"/>
      <c r="HX145" s="26"/>
      <c r="HY145" s="26"/>
      <c r="HZ145" s="26"/>
      <c r="IA145" s="26"/>
      <c r="IB145" s="26"/>
      <c r="IC145" s="26"/>
      <c r="ID145" s="26"/>
      <c r="IE145" s="26"/>
      <c r="IF145" s="26"/>
      <c r="IG145" s="26"/>
      <c r="IH145" s="26"/>
      <c r="II145" s="26"/>
      <c r="IJ145" s="26"/>
      <c r="IK145" s="26"/>
      <c r="IL145" s="26"/>
      <c r="IM145" s="26"/>
      <c r="IN145" s="26"/>
      <c r="IO145" s="26"/>
      <c r="IP145" s="26"/>
      <c r="IQ145" s="26"/>
      <c r="IR145" s="26"/>
      <c r="IS145" s="26"/>
      <c r="IT145" s="26"/>
      <c r="IU145" s="26"/>
      <c r="IV145" s="26"/>
      <c r="IW145" s="26"/>
    </row>
    <row r="146" customFormat="false" ht="15.95" hidden="false" customHeight="true" outlineLevel="0" collapsed="false">
      <c r="A146" s="76" t="n">
        <f aca="false">+A145+1</f>
        <v>7</v>
      </c>
      <c r="B146" s="77" t="s">
        <v>109</v>
      </c>
      <c r="C146" s="76" t="n">
        <v>1135</v>
      </c>
      <c r="D146" s="78"/>
      <c r="E146" s="79" t="n">
        <v>1</v>
      </c>
      <c r="F146" s="79" t="n">
        <v>1</v>
      </c>
      <c r="G146" s="79" t="n">
        <v>1</v>
      </c>
      <c r="H146" s="79" t="n">
        <v>1</v>
      </c>
      <c r="I146" s="80" t="n">
        <v>1</v>
      </c>
      <c r="J146" s="81" t="n">
        <v>1</v>
      </c>
      <c r="K146" s="79" t="n">
        <v>1</v>
      </c>
      <c r="L146" s="79" t="n">
        <v>1</v>
      </c>
      <c r="M146" s="79" t="n">
        <v>1</v>
      </c>
      <c r="N146" s="79" t="n">
        <v>1</v>
      </c>
      <c r="O146" s="79" t="n">
        <v>1</v>
      </c>
      <c r="P146" s="82" t="n">
        <v>1</v>
      </c>
      <c r="Q146" s="81" t="n">
        <v>1</v>
      </c>
      <c r="R146" s="79" t="n">
        <v>1</v>
      </c>
      <c r="S146" s="79" t="n">
        <v>1</v>
      </c>
      <c r="T146" s="79" t="n">
        <v>1</v>
      </c>
      <c r="U146" s="79" t="n">
        <v>1</v>
      </c>
      <c r="V146" s="79" t="n">
        <v>1</v>
      </c>
      <c r="W146" s="79" t="n">
        <v>1</v>
      </c>
      <c r="X146" s="79" t="n">
        <v>1</v>
      </c>
      <c r="Y146" s="79" t="n">
        <v>1</v>
      </c>
      <c r="Z146" s="79" t="n">
        <v>1</v>
      </c>
      <c r="AA146" s="79" t="n">
        <v>1</v>
      </c>
      <c r="AB146" s="79" t="n">
        <v>1</v>
      </c>
      <c r="AC146" s="79" t="n">
        <v>1</v>
      </c>
      <c r="AD146" s="79" t="n">
        <v>1</v>
      </c>
      <c r="AE146" s="79" t="n">
        <v>1</v>
      </c>
      <c r="AF146" s="79" t="n">
        <v>1</v>
      </c>
      <c r="AG146" s="79" t="n">
        <v>1</v>
      </c>
      <c r="AH146" s="79" t="n">
        <v>1</v>
      </c>
      <c r="AI146" s="83" t="n">
        <v>1</v>
      </c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  <c r="GN146" s="26"/>
      <c r="GO146" s="26"/>
      <c r="GP146" s="26"/>
      <c r="GQ146" s="26"/>
      <c r="GR146" s="26"/>
      <c r="GS146" s="26"/>
      <c r="GT146" s="26"/>
      <c r="GU146" s="26"/>
      <c r="GV146" s="26"/>
      <c r="GW146" s="26"/>
      <c r="GX146" s="26"/>
      <c r="GY146" s="26"/>
      <c r="GZ146" s="26"/>
      <c r="HA146" s="26"/>
      <c r="HB146" s="26"/>
      <c r="HC146" s="26"/>
      <c r="HD146" s="26"/>
      <c r="HE146" s="26"/>
      <c r="HF146" s="26"/>
      <c r="HG146" s="26"/>
      <c r="HH146" s="26"/>
      <c r="HI146" s="26"/>
      <c r="HJ146" s="26"/>
      <c r="HK146" s="26"/>
      <c r="HL146" s="26"/>
      <c r="HM146" s="26"/>
      <c r="HN146" s="26"/>
      <c r="HO146" s="26"/>
      <c r="HP146" s="26"/>
      <c r="HQ146" s="26"/>
      <c r="HR146" s="26"/>
      <c r="HS146" s="26"/>
      <c r="HT146" s="26"/>
      <c r="HU146" s="26"/>
      <c r="HV146" s="26"/>
      <c r="HW146" s="26"/>
      <c r="HX146" s="26"/>
      <c r="HY146" s="26"/>
      <c r="HZ146" s="26"/>
      <c r="IA146" s="26"/>
      <c r="IB146" s="26"/>
      <c r="IC146" s="26"/>
      <c r="ID146" s="26"/>
      <c r="IE146" s="26"/>
      <c r="IF146" s="26"/>
      <c r="IG146" s="26"/>
      <c r="IH146" s="26"/>
      <c r="II146" s="26"/>
      <c r="IJ146" s="26"/>
      <c r="IK146" s="26"/>
      <c r="IL146" s="26"/>
      <c r="IM146" s="26"/>
      <c r="IN146" s="26"/>
      <c r="IO146" s="26"/>
      <c r="IP146" s="26"/>
      <c r="IQ146" s="26"/>
      <c r="IR146" s="26"/>
      <c r="IS146" s="26"/>
      <c r="IT146" s="26"/>
      <c r="IU146" s="26"/>
      <c r="IV146" s="26"/>
      <c r="IW146" s="26"/>
    </row>
    <row r="147" customFormat="false" ht="15.95" hidden="false" customHeight="true" outlineLevel="0" collapsed="false">
      <c r="A147" s="52"/>
      <c r="B147" s="53" t="s">
        <v>11</v>
      </c>
      <c r="C147" s="54"/>
      <c r="D147" s="55"/>
      <c r="E147" s="56" t="n">
        <f aca="false">(E140*$C140)+(E141*$C141)+(E142*$C142)+(E143*$C143)+(E144*$C144)+(E145*$C145)+(E146*$C146)</f>
        <v>6359</v>
      </c>
      <c r="F147" s="56" t="n">
        <f aca="false">(F140*$C140)+(F141*$C141)+(F142*$C142)+(F143*$C143)+(F144*$C144)+(F145*$C145)+(F146*$C146)</f>
        <v>6359</v>
      </c>
      <c r="G147" s="56" t="n">
        <f aca="false">(G140*$C140)+(G141*$C141)+(G142*$C142)+(G143*$C143)+(G144*$C144)+(G145*$C145)+(G146*$C146)</f>
        <v>6359</v>
      </c>
      <c r="H147" s="56" t="n">
        <f aca="false">(H140*$C140)+(H141*$C141)+(H142*$C142)+(H143*$C143)+(H144*$C144)+(H145*$C145)+(H146*$C146)</f>
        <v>6359</v>
      </c>
      <c r="I147" s="57" t="n">
        <f aca="false">(I140*$C140)+(I141*$C141)+(I142*$C142)+(I143*$C143)+(I144*$C144)+(I145*$C145)+(I146*$C146)</f>
        <v>6359</v>
      </c>
      <c r="J147" s="58" t="n">
        <f aca="false">(J140*$C140)+(J141*$C141)+(J142*$C142)+(J143*$C143)+(J144*$C144)+(J145*$C145)+(J146*$C146)</f>
        <v>6359</v>
      </c>
      <c r="K147" s="56" t="n">
        <f aca="false">(K140*$C140)+(K141*$C141)+(K142*$C142)+(K143*$C143)+(K144*$C144)+(K145*$C145)+(K146*$C146)</f>
        <v>6359</v>
      </c>
      <c r="L147" s="56" t="n">
        <f aca="false">(L140*$C140)+(L141*$C141)+(L142*$C142)+(L143*$C143)+(L144*$C144)+(L145*$C145)+(L146*$C146)</f>
        <v>6359</v>
      </c>
      <c r="M147" s="56" t="n">
        <f aca="false">(M140*$C140)+(M141*$C141)+(M142*$C142)+(M143*$C143)+(M144*$C144)+(M145*$C145)+(M146*$C146)</f>
        <v>6359</v>
      </c>
      <c r="N147" s="56" t="n">
        <f aca="false">(N140*$C140)+(N141*$C141)+(N142*$C142)+(N143*$C143)+(N144*$C144)+(N145*$C145)+(N146*$C146)</f>
        <v>6359</v>
      </c>
      <c r="O147" s="56" t="n">
        <f aca="false">(O140*$C140)+(O141*$C141)+(O142*$C142)+(O143*$C143)+(O144*$C144)+(O145*$C145)+(O146*$C146)</f>
        <v>6513.44</v>
      </c>
      <c r="P147" s="59" t="n">
        <f aca="false">(P140*$C140)+(P141*$C141)+(P142*$C142)+(P143*$C143)+(P144*$C144)+(P145*$C145)+(P146*$C146)</f>
        <v>6513.44</v>
      </c>
      <c r="Q147" s="58" t="n">
        <f aca="false">(Q140*$C140)+(Q141*$C141)+(Q142*$C142)+(Q143*$C143)+(Q144*$C144)+(Q145*$C145)+(Q146*$C146)</f>
        <v>6616.4</v>
      </c>
      <c r="R147" s="56" t="n">
        <f aca="false">(R140*$C140)+(R141*$C141)+(R142*$C142)+(R143*$C143)+(R144*$C144)+(R145*$C145)+(R146*$C146)</f>
        <v>6788</v>
      </c>
      <c r="S147" s="56" t="n">
        <f aca="false">(S140*$C140)+(S141*$C141)+(S142*$C142)+(S143*$C143)+(S144*$C144)+(S145*$C145)+(S146*$C146)</f>
        <v>6959.6</v>
      </c>
      <c r="T147" s="56" t="n">
        <f aca="false">(T140*$C140)+(T141*$C141)+(T142*$C142)+(T143*$C143)+(T144*$C144)+(T145*$C145)+(T146*$C146)</f>
        <v>7131.2</v>
      </c>
      <c r="U147" s="56" t="n">
        <f aca="false">(U140*$C140)+(U141*$C141)+(U142*$C142)+(U143*$C143)+(U144*$C144)+(U145*$C145)+(U146*$C146)</f>
        <v>7217</v>
      </c>
      <c r="V147" s="56" t="n">
        <f aca="false">(V140*$C140)+(V141*$C141)+(V142*$C142)+(V143*$C143)+(V144*$C144)+(V145*$C145)+(V146*$C146)</f>
        <v>7217</v>
      </c>
      <c r="W147" s="56" t="n">
        <f aca="false">(W140*$C140)+(W141*$C141)+(W142*$C142)+(W143*$C143)+(W144*$C144)+(W145*$C145)+(W146*$C146)</f>
        <v>7217</v>
      </c>
      <c r="X147" s="56" t="n">
        <f aca="false">(X140*$C140)+(X141*$C141)+(X142*$C142)+(X143*$C143)+(X144*$C144)+(X145*$C145)+(X146*$C146)</f>
        <v>7217</v>
      </c>
      <c r="Y147" s="56" t="n">
        <f aca="false">(Y140*$C140)+(Y141*$C141)+(Y142*$C142)+(Y143*$C143)+(Y144*$C144)+(Y145*$C145)+(Y146*$C146)</f>
        <v>7217</v>
      </c>
      <c r="Z147" s="56" t="n">
        <f aca="false">(Z140*$C140)+(Z141*$C141)+(Z142*$C142)+(Z143*$C143)+(Z144*$C144)+(Z145*$C145)+(Z146*$C146)</f>
        <v>7217</v>
      </c>
      <c r="AA147" s="56" t="n">
        <f aca="false">(AA140*$C140)+(AA141*$C141)+(AA142*$C142)+(AA143*$C143)+(AA144*$C144)+(AA145*$C145)+(AA146*$C146)</f>
        <v>7217</v>
      </c>
      <c r="AB147" s="56" t="n">
        <f aca="false">(AB140*$C140)+(AB141*$C141)+(AB142*$C142)+(AB143*$C143)+(AB144*$C144)+(AB145*$C145)+(AB146*$C146)</f>
        <v>7217</v>
      </c>
      <c r="AC147" s="56" t="n">
        <f aca="false">(AC140*$C140)+(AC141*$C141)+(AC142*$C142)+(AC143*$C143)+(AC144*$C144)+(AC145*$C145)+(AC146*$C146)</f>
        <v>7217</v>
      </c>
      <c r="AD147" s="56" t="n">
        <f aca="false">(AD140*$C140)+(AD141*$C141)+(AD142*$C142)+(AD143*$C143)+(AD144*$C144)+(AD145*$C145)+(AD146*$C146)</f>
        <v>7217</v>
      </c>
      <c r="AE147" s="56" t="n">
        <f aca="false">(AE140*$C140)+(AE141*$C141)+(AE142*$C142)+(AE143*$C143)+(AE144*$C144)+(AE145*$C145)+(AE146*$C146)</f>
        <v>7217</v>
      </c>
      <c r="AF147" s="56" t="n">
        <f aca="false">(AF140*$C140)+(AF141*$C141)+(AF142*$C142)+(AF143*$C143)+(AF144*$C144)+(AF145*$C145)+(AF146*$C146)</f>
        <v>7217</v>
      </c>
      <c r="AG147" s="56" t="n">
        <f aca="false">(AG140*$C140)+(AG141*$C141)+(AG142*$C142)+(AG143*$C143)+(AG144*$C144)+(AG145*$C145)+(AG146*$C146)</f>
        <v>7217</v>
      </c>
      <c r="AH147" s="56" t="n">
        <f aca="false">(AH140*$C140)+(AH141*$C141)+(AH142*$C142)+(AH143*$C143)+(AH144*$C144)+(AH145*$C145)+(AH146*$C146)</f>
        <v>7217</v>
      </c>
      <c r="AI147" s="60" t="n">
        <f aca="false">(AI140*$C140)+(AI141*$C141)+(AI142*$C142)+(AI143*$C143)+(AI144*$C144)+(AI145*$C145)+(AI146*$C146)</f>
        <v>7217</v>
      </c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  <c r="GN147" s="26"/>
      <c r="GO147" s="26"/>
      <c r="GP147" s="26"/>
      <c r="GQ147" s="26"/>
      <c r="GR147" s="26"/>
      <c r="GS147" s="26"/>
      <c r="GT147" s="26"/>
      <c r="GU147" s="26"/>
      <c r="GV147" s="26"/>
      <c r="GW147" s="26"/>
      <c r="GX147" s="26"/>
      <c r="GY147" s="26"/>
      <c r="GZ147" s="26"/>
      <c r="HA147" s="26"/>
      <c r="HB147" s="26"/>
      <c r="HC147" s="26"/>
      <c r="HD147" s="26"/>
      <c r="HE147" s="26"/>
      <c r="HF147" s="26"/>
      <c r="HG147" s="26"/>
      <c r="HH147" s="26"/>
      <c r="HI147" s="26"/>
      <c r="HJ147" s="26"/>
      <c r="HK147" s="26"/>
      <c r="HL147" s="26"/>
      <c r="HM147" s="26"/>
      <c r="HN147" s="26"/>
      <c r="HO147" s="26"/>
      <c r="HP147" s="26"/>
      <c r="HQ147" s="26"/>
      <c r="HR147" s="26"/>
      <c r="HS147" s="26"/>
      <c r="HT147" s="26"/>
      <c r="HU147" s="26"/>
      <c r="HV147" s="26"/>
      <c r="HW147" s="26"/>
      <c r="HX147" s="26"/>
      <c r="HY147" s="26"/>
      <c r="HZ147" s="26"/>
      <c r="IA147" s="26"/>
      <c r="IB147" s="26"/>
      <c r="IC147" s="26"/>
      <c r="ID147" s="26"/>
      <c r="IE147" s="26"/>
      <c r="IF147" s="26"/>
      <c r="IG147" s="26"/>
      <c r="IH147" s="26"/>
      <c r="II147" s="26"/>
      <c r="IJ147" s="26"/>
      <c r="IK147" s="26"/>
      <c r="IL147" s="26"/>
      <c r="IM147" s="26"/>
      <c r="IN147" s="26"/>
      <c r="IO147" s="26"/>
      <c r="IP147" s="26"/>
      <c r="IQ147" s="26"/>
      <c r="IR147" s="26"/>
      <c r="IS147" s="26"/>
      <c r="IT147" s="26"/>
      <c r="IU147" s="26"/>
      <c r="IV147" s="26"/>
      <c r="IW147" s="26"/>
    </row>
    <row r="148" customFormat="false" ht="15.95" hidden="false" customHeight="true" outlineLevel="0" collapsed="false">
      <c r="A148" s="61"/>
      <c r="B148" s="62" t="s">
        <v>12</v>
      </c>
      <c r="C148" s="63" t="n">
        <v>0.0649</v>
      </c>
      <c r="D148" s="64"/>
      <c r="E148" s="56"/>
      <c r="F148" s="56"/>
      <c r="G148" s="56"/>
      <c r="H148" s="56"/>
      <c r="I148" s="57"/>
      <c r="J148" s="58"/>
      <c r="K148" s="56"/>
      <c r="L148" s="56"/>
      <c r="M148" s="56"/>
      <c r="N148" s="56"/>
      <c r="O148" s="56"/>
      <c r="P148" s="59"/>
      <c r="Q148" s="58" t="n">
        <f aca="false">Q147*$C148</f>
        <v>429.40436</v>
      </c>
      <c r="R148" s="56" t="n">
        <f aca="false">R147*$C148</f>
        <v>440.5412</v>
      </c>
      <c r="S148" s="56" t="n">
        <f aca="false">S147*$C148</f>
        <v>451.67804</v>
      </c>
      <c r="T148" s="56" t="n">
        <f aca="false">T147*$C148</f>
        <v>462.81488</v>
      </c>
      <c r="U148" s="56" t="n">
        <f aca="false">U147*$C148</f>
        <v>468.3833</v>
      </c>
      <c r="V148" s="56" t="n">
        <f aca="false">V147*$C148</f>
        <v>468.3833</v>
      </c>
      <c r="W148" s="56" t="n">
        <f aca="false">W147*$C148</f>
        <v>468.3833</v>
      </c>
      <c r="X148" s="56" t="n">
        <f aca="false">X147*$C148</f>
        <v>468.3833</v>
      </c>
      <c r="Y148" s="56" t="n">
        <f aca="false">Y147*$C148</f>
        <v>468.3833</v>
      </c>
      <c r="Z148" s="56" t="n">
        <f aca="false">Z147*$C148</f>
        <v>468.3833</v>
      </c>
      <c r="AA148" s="56" t="n">
        <f aca="false">AA147*$C148</f>
        <v>468.3833</v>
      </c>
      <c r="AB148" s="56" t="n">
        <f aca="false">AB147*$C148</f>
        <v>468.3833</v>
      </c>
      <c r="AC148" s="56" t="n">
        <f aca="false">AC147*$C148</f>
        <v>468.3833</v>
      </c>
      <c r="AD148" s="56" t="n">
        <f aca="false">AD147*$C148</f>
        <v>468.3833</v>
      </c>
      <c r="AE148" s="56" t="n">
        <f aca="false">AE147*$C148</f>
        <v>468.3833</v>
      </c>
      <c r="AF148" s="56" t="n">
        <f aca="false">AF147*$C148</f>
        <v>468.3833</v>
      </c>
      <c r="AG148" s="56" t="n">
        <f aca="false">AG147*$C148</f>
        <v>468.3833</v>
      </c>
      <c r="AH148" s="56" t="n">
        <f aca="false">AH147*$C148</f>
        <v>468.3833</v>
      </c>
      <c r="AI148" s="60" t="n">
        <f aca="false">AI147*$C148</f>
        <v>468.3833</v>
      </c>
      <c r="AJ148" s="65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66"/>
      <c r="AV148" s="66"/>
      <c r="AW148" s="66"/>
      <c r="AX148" s="66"/>
      <c r="AY148" s="66"/>
      <c r="AZ148" s="66"/>
      <c r="BA148" s="66"/>
      <c r="BB148" s="66"/>
      <c r="BC148" s="66"/>
      <c r="BD148" s="66"/>
      <c r="BE148" s="66"/>
      <c r="BF148" s="66"/>
      <c r="BG148" s="66"/>
      <c r="BH148" s="66"/>
      <c r="BI148" s="66"/>
      <c r="BJ148" s="66"/>
      <c r="BK148" s="66"/>
      <c r="BL148" s="66"/>
      <c r="BM148" s="66"/>
      <c r="BN148" s="66"/>
      <c r="BO148" s="66"/>
      <c r="BP148" s="66"/>
      <c r="BQ148" s="66"/>
      <c r="BR148" s="66"/>
      <c r="BS148" s="66"/>
      <c r="BT148" s="66"/>
      <c r="BU148" s="66"/>
      <c r="BV148" s="66"/>
      <c r="BW148" s="66"/>
      <c r="BX148" s="66"/>
      <c r="BY148" s="66"/>
      <c r="BZ148" s="66"/>
      <c r="CA148" s="66"/>
      <c r="CB148" s="66"/>
      <c r="CC148" s="66"/>
      <c r="CD148" s="66"/>
      <c r="CE148" s="66"/>
      <c r="CF148" s="66"/>
      <c r="CG148" s="66"/>
      <c r="CH148" s="66"/>
      <c r="CI148" s="66"/>
      <c r="CJ148" s="66"/>
      <c r="CK148" s="66"/>
      <c r="CL148" s="66"/>
      <c r="CM148" s="66"/>
      <c r="CN148" s="66"/>
      <c r="CO148" s="66"/>
      <c r="CP148" s="66"/>
      <c r="CQ148" s="66"/>
      <c r="CR148" s="66"/>
      <c r="CS148" s="66"/>
      <c r="CT148" s="66"/>
      <c r="CU148" s="66"/>
      <c r="CV148" s="66"/>
      <c r="CW148" s="66"/>
      <c r="CX148" s="66"/>
      <c r="CY148" s="66"/>
      <c r="CZ148" s="66"/>
      <c r="DA148" s="66"/>
      <c r="DB148" s="66"/>
      <c r="DC148" s="66"/>
      <c r="DD148" s="66"/>
      <c r="DE148" s="66"/>
      <c r="DF148" s="66"/>
      <c r="DG148" s="66"/>
      <c r="DH148" s="66"/>
      <c r="DI148" s="66"/>
      <c r="DJ148" s="66"/>
      <c r="DK148" s="66"/>
      <c r="DL148" s="66"/>
      <c r="DM148" s="66"/>
      <c r="DN148" s="66"/>
      <c r="DO148" s="66"/>
      <c r="DP148" s="66"/>
      <c r="DQ148" s="66"/>
      <c r="DR148" s="66"/>
      <c r="DS148" s="66"/>
      <c r="DT148" s="66"/>
      <c r="DU148" s="66"/>
      <c r="DV148" s="66"/>
      <c r="DW148" s="66"/>
      <c r="DX148" s="66"/>
      <c r="DY148" s="66"/>
      <c r="DZ148" s="66"/>
      <c r="EA148" s="66"/>
      <c r="EB148" s="66"/>
      <c r="EC148" s="66"/>
      <c r="ED148" s="66"/>
      <c r="EE148" s="66"/>
      <c r="EF148" s="66"/>
      <c r="EG148" s="66"/>
      <c r="EH148" s="66"/>
      <c r="EI148" s="66"/>
      <c r="EJ148" s="66"/>
      <c r="EK148" s="66"/>
      <c r="EL148" s="66"/>
      <c r="EM148" s="66"/>
      <c r="EN148" s="66"/>
      <c r="EO148" s="66"/>
      <c r="EP148" s="66"/>
      <c r="EQ148" s="66"/>
      <c r="ER148" s="66"/>
      <c r="ES148" s="66"/>
      <c r="ET148" s="66"/>
      <c r="EU148" s="66"/>
      <c r="EV148" s="66"/>
      <c r="EW148" s="66"/>
      <c r="EX148" s="66"/>
      <c r="EY148" s="66"/>
      <c r="EZ148" s="66"/>
      <c r="FA148" s="66"/>
      <c r="FB148" s="66"/>
      <c r="FC148" s="66"/>
      <c r="FD148" s="66"/>
      <c r="FE148" s="66"/>
      <c r="FF148" s="66"/>
      <c r="FG148" s="66"/>
      <c r="FH148" s="66"/>
      <c r="FI148" s="66"/>
      <c r="FJ148" s="66"/>
      <c r="FK148" s="66"/>
      <c r="FL148" s="66"/>
      <c r="FM148" s="66"/>
      <c r="FN148" s="66"/>
      <c r="FO148" s="66"/>
      <c r="FP148" s="66"/>
      <c r="FQ148" s="66"/>
      <c r="FR148" s="66"/>
      <c r="FS148" s="66"/>
      <c r="FT148" s="66"/>
      <c r="FU148" s="66"/>
      <c r="FV148" s="66"/>
      <c r="FW148" s="66"/>
      <c r="FX148" s="66"/>
      <c r="FY148" s="66"/>
      <c r="FZ148" s="66"/>
      <c r="GA148" s="66"/>
      <c r="GB148" s="66"/>
      <c r="GC148" s="66"/>
      <c r="GD148" s="66"/>
      <c r="GE148" s="66"/>
      <c r="GF148" s="66"/>
      <c r="GG148" s="66"/>
      <c r="GH148" s="66"/>
      <c r="GI148" s="66"/>
      <c r="GJ148" s="66"/>
      <c r="GK148" s="66"/>
      <c r="GL148" s="66"/>
      <c r="GM148" s="66"/>
      <c r="GN148" s="66"/>
      <c r="GO148" s="66"/>
      <c r="GP148" s="66"/>
      <c r="GQ148" s="66"/>
      <c r="GR148" s="66"/>
      <c r="GS148" s="66"/>
      <c r="GT148" s="66"/>
      <c r="GU148" s="66"/>
      <c r="GV148" s="66"/>
      <c r="GW148" s="66"/>
      <c r="GX148" s="66"/>
      <c r="GY148" s="66"/>
      <c r="GZ148" s="66"/>
      <c r="HA148" s="66"/>
      <c r="HB148" s="66"/>
      <c r="HC148" s="66"/>
      <c r="HD148" s="66"/>
      <c r="HE148" s="66"/>
      <c r="HF148" s="66"/>
      <c r="HG148" s="66"/>
      <c r="HH148" s="66"/>
      <c r="HI148" s="66"/>
      <c r="HJ148" s="66"/>
      <c r="HK148" s="66"/>
      <c r="HL148" s="66"/>
      <c r="HM148" s="66"/>
      <c r="HN148" s="66"/>
      <c r="HO148" s="66"/>
      <c r="HP148" s="66"/>
      <c r="HQ148" s="66"/>
      <c r="HR148" s="66"/>
      <c r="HS148" s="66"/>
      <c r="HT148" s="66"/>
      <c r="HU148" s="66"/>
      <c r="HV148" s="66"/>
      <c r="HW148" s="66"/>
      <c r="HX148" s="66"/>
      <c r="HY148" s="66"/>
      <c r="HZ148" s="66"/>
      <c r="IA148" s="66"/>
      <c r="IB148" s="66"/>
      <c r="IC148" s="66"/>
      <c r="ID148" s="66"/>
      <c r="IE148" s="66"/>
      <c r="IF148" s="66"/>
      <c r="IG148" s="66"/>
      <c r="IH148" s="66"/>
      <c r="II148" s="66"/>
      <c r="IJ148" s="66"/>
      <c r="IK148" s="66"/>
      <c r="IL148" s="66"/>
      <c r="IM148" s="66"/>
      <c r="IN148" s="66"/>
      <c r="IO148" s="66"/>
      <c r="IP148" s="66"/>
      <c r="IQ148" s="66"/>
      <c r="IR148" s="66"/>
      <c r="IS148" s="66"/>
      <c r="IT148" s="66"/>
      <c r="IU148" s="66"/>
      <c r="IV148" s="66"/>
      <c r="IW148" s="66"/>
    </row>
    <row r="149" customFormat="false" ht="15.95" hidden="false" customHeight="true" outlineLevel="0" collapsed="false">
      <c r="A149" s="61"/>
      <c r="B149" s="67" t="s">
        <v>13</v>
      </c>
      <c r="C149" s="68"/>
      <c r="D149" s="64"/>
      <c r="E149" s="69" t="n">
        <f aca="false">E147-E148</f>
        <v>6359</v>
      </c>
      <c r="F149" s="69" t="n">
        <f aca="false">F147-F148</f>
        <v>6359</v>
      </c>
      <c r="G149" s="69" t="n">
        <f aca="false">G147-G148</f>
        <v>6359</v>
      </c>
      <c r="H149" s="69" t="n">
        <f aca="false">H147-H148</f>
        <v>6359</v>
      </c>
      <c r="I149" s="70" t="n">
        <f aca="false">I147-I148</f>
        <v>6359</v>
      </c>
      <c r="J149" s="71" t="n">
        <f aca="false">J147-J148</f>
        <v>6359</v>
      </c>
      <c r="K149" s="69" t="n">
        <f aca="false">K147-K148</f>
        <v>6359</v>
      </c>
      <c r="L149" s="69" t="n">
        <f aca="false">L147-L148</f>
        <v>6359</v>
      </c>
      <c r="M149" s="69" t="n">
        <f aca="false">M147-M148</f>
        <v>6359</v>
      </c>
      <c r="N149" s="69" t="n">
        <f aca="false">N147-N148</f>
        <v>6359</v>
      </c>
      <c r="O149" s="69" t="n">
        <f aca="false">O147-O148</f>
        <v>6513.44</v>
      </c>
      <c r="P149" s="72" t="n">
        <f aca="false">P147-P148</f>
        <v>6513.44</v>
      </c>
      <c r="Q149" s="71" t="n">
        <f aca="false">Q147-Q148</f>
        <v>6186.99564</v>
      </c>
      <c r="R149" s="69" t="n">
        <f aca="false">R147-R148</f>
        <v>6347.4588</v>
      </c>
      <c r="S149" s="69" t="n">
        <f aca="false">S147-S148</f>
        <v>6507.92196</v>
      </c>
      <c r="T149" s="69" t="n">
        <f aca="false">T147-T148</f>
        <v>6668.38512</v>
      </c>
      <c r="U149" s="69" t="n">
        <f aca="false">U147-U148</f>
        <v>6748.6167</v>
      </c>
      <c r="V149" s="69" t="n">
        <f aca="false">V147-V148</f>
        <v>6748.6167</v>
      </c>
      <c r="W149" s="69" t="n">
        <f aca="false">W147-W148</f>
        <v>6748.6167</v>
      </c>
      <c r="X149" s="69" t="n">
        <f aca="false">X147-X148</f>
        <v>6748.6167</v>
      </c>
      <c r="Y149" s="69" t="n">
        <f aca="false">Y147-Y148</f>
        <v>6748.6167</v>
      </c>
      <c r="Z149" s="69" t="n">
        <f aca="false">Z147-Z148</f>
        <v>6748.6167</v>
      </c>
      <c r="AA149" s="69" t="n">
        <f aca="false">AA147-AA148</f>
        <v>6748.6167</v>
      </c>
      <c r="AB149" s="69" t="n">
        <f aca="false">AB147-AB148</f>
        <v>6748.6167</v>
      </c>
      <c r="AC149" s="69" t="n">
        <f aca="false">AC147-AC148</f>
        <v>6748.6167</v>
      </c>
      <c r="AD149" s="69" t="n">
        <f aca="false">AD147-AD148</f>
        <v>6748.6167</v>
      </c>
      <c r="AE149" s="69" t="n">
        <f aca="false">AE147-AE148</f>
        <v>6748.6167</v>
      </c>
      <c r="AF149" s="69" t="n">
        <f aca="false">AF147-AF148</f>
        <v>6748.6167</v>
      </c>
      <c r="AG149" s="69" t="n">
        <f aca="false">AG147-AG148</f>
        <v>6748.6167</v>
      </c>
      <c r="AH149" s="69" t="n">
        <f aca="false">AH147-AH148</f>
        <v>6748.6167</v>
      </c>
      <c r="AI149" s="73" t="n">
        <f aca="false">AI147-AI148</f>
        <v>6748.6167</v>
      </c>
      <c r="AJ149" s="65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66"/>
      <c r="AV149" s="66"/>
      <c r="AW149" s="66"/>
      <c r="AX149" s="66"/>
      <c r="AY149" s="66"/>
      <c r="AZ149" s="66"/>
      <c r="BA149" s="66"/>
      <c r="BB149" s="66"/>
      <c r="BC149" s="66"/>
      <c r="BD149" s="66"/>
      <c r="BE149" s="66"/>
      <c r="BF149" s="66"/>
      <c r="BG149" s="66"/>
      <c r="BH149" s="66"/>
      <c r="BI149" s="66"/>
      <c r="BJ149" s="66"/>
      <c r="BK149" s="66"/>
      <c r="BL149" s="66"/>
      <c r="BM149" s="66"/>
      <c r="BN149" s="66"/>
      <c r="BO149" s="66"/>
      <c r="BP149" s="66"/>
      <c r="BQ149" s="66"/>
      <c r="BR149" s="66"/>
      <c r="BS149" s="66"/>
      <c r="BT149" s="66"/>
      <c r="BU149" s="66"/>
      <c r="BV149" s="66"/>
      <c r="BW149" s="66"/>
      <c r="BX149" s="66"/>
      <c r="BY149" s="66"/>
      <c r="BZ149" s="66"/>
      <c r="CA149" s="66"/>
      <c r="CB149" s="66"/>
      <c r="CC149" s="66"/>
      <c r="CD149" s="66"/>
      <c r="CE149" s="66"/>
      <c r="CF149" s="66"/>
      <c r="CG149" s="66"/>
      <c r="CH149" s="66"/>
      <c r="CI149" s="66"/>
      <c r="CJ149" s="66"/>
      <c r="CK149" s="66"/>
      <c r="CL149" s="66"/>
      <c r="CM149" s="66"/>
      <c r="CN149" s="66"/>
      <c r="CO149" s="66"/>
      <c r="CP149" s="66"/>
      <c r="CQ149" s="66"/>
      <c r="CR149" s="66"/>
      <c r="CS149" s="66"/>
      <c r="CT149" s="66"/>
      <c r="CU149" s="66"/>
      <c r="CV149" s="66"/>
      <c r="CW149" s="66"/>
      <c r="CX149" s="66"/>
      <c r="CY149" s="66"/>
      <c r="CZ149" s="66"/>
      <c r="DA149" s="66"/>
      <c r="DB149" s="66"/>
      <c r="DC149" s="66"/>
      <c r="DD149" s="66"/>
      <c r="DE149" s="66"/>
      <c r="DF149" s="66"/>
      <c r="DG149" s="66"/>
      <c r="DH149" s="66"/>
      <c r="DI149" s="66"/>
      <c r="DJ149" s="66"/>
      <c r="DK149" s="66"/>
      <c r="DL149" s="66"/>
      <c r="DM149" s="66"/>
      <c r="DN149" s="66"/>
      <c r="DO149" s="66"/>
      <c r="DP149" s="66"/>
      <c r="DQ149" s="66"/>
      <c r="DR149" s="66"/>
      <c r="DS149" s="66"/>
      <c r="DT149" s="66"/>
      <c r="DU149" s="66"/>
      <c r="DV149" s="66"/>
      <c r="DW149" s="66"/>
      <c r="DX149" s="66"/>
      <c r="DY149" s="66"/>
      <c r="DZ149" s="66"/>
      <c r="EA149" s="66"/>
      <c r="EB149" s="66"/>
      <c r="EC149" s="66"/>
      <c r="ED149" s="66"/>
      <c r="EE149" s="66"/>
      <c r="EF149" s="66"/>
      <c r="EG149" s="66"/>
      <c r="EH149" s="66"/>
      <c r="EI149" s="66"/>
      <c r="EJ149" s="66"/>
      <c r="EK149" s="66"/>
      <c r="EL149" s="66"/>
      <c r="EM149" s="66"/>
      <c r="EN149" s="66"/>
      <c r="EO149" s="66"/>
      <c r="EP149" s="66"/>
      <c r="EQ149" s="66"/>
      <c r="ER149" s="66"/>
      <c r="ES149" s="66"/>
      <c r="ET149" s="66"/>
      <c r="EU149" s="66"/>
      <c r="EV149" s="66"/>
      <c r="EW149" s="66"/>
      <c r="EX149" s="66"/>
      <c r="EY149" s="66"/>
      <c r="EZ149" s="66"/>
      <c r="FA149" s="66"/>
      <c r="FB149" s="66"/>
      <c r="FC149" s="66"/>
      <c r="FD149" s="66"/>
      <c r="FE149" s="66"/>
      <c r="FF149" s="66"/>
      <c r="FG149" s="66"/>
      <c r="FH149" s="66"/>
      <c r="FI149" s="66"/>
      <c r="FJ149" s="66"/>
      <c r="FK149" s="66"/>
      <c r="FL149" s="66"/>
      <c r="FM149" s="66"/>
      <c r="FN149" s="66"/>
      <c r="FO149" s="66"/>
      <c r="FP149" s="66"/>
      <c r="FQ149" s="66"/>
      <c r="FR149" s="66"/>
      <c r="FS149" s="66"/>
      <c r="FT149" s="66"/>
      <c r="FU149" s="66"/>
      <c r="FV149" s="66"/>
      <c r="FW149" s="66"/>
      <c r="FX149" s="66"/>
      <c r="FY149" s="66"/>
      <c r="FZ149" s="66"/>
      <c r="GA149" s="66"/>
      <c r="GB149" s="66"/>
      <c r="GC149" s="66"/>
      <c r="GD149" s="66"/>
      <c r="GE149" s="66"/>
      <c r="GF149" s="66"/>
      <c r="GG149" s="66"/>
      <c r="GH149" s="66"/>
      <c r="GI149" s="66"/>
      <c r="GJ149" s="66"/>
      <c r="GK149" s="66"/>
      <c r="GL149" s="66"/>
      <c r="GM149" s="66"/>
      <c r="GN149" s="66"/>
      <c r="GO149" s="66"/>
      <c r="GP149" s="66"/>
      <c r="GQ149" s="66"/>
      <c r="GR149" s="66"/>
      <c r="GS149" s="66"/>
      <c r="GT149" s="66"/>
      <c r="GU149" s="66"/>
      <c r="GV149" s="66"/>
      <c r="GW149" s="66"/>
      <c r="GX149" s="66"/>
      <c r="GY149" s="66"/>
      <c r="GZ149" s="66"/>
      <c r="HA149" s="66"/>
      <c r="HB149" s="66"/>
      <c r="HC149" s="66"/>
      <c r="HD149" s="66"/>
      <c r="HE149" s="66"/>
      <c r="HF149" s="66"/>
      <c r="HG149" s="66"/>
      <c r="HH149" s="66"/>
      <c r="HI149" s="66"/>
      <c r="HJ149" s="66"/>
      <c r="HK149" s="66"/>
      <c r="HL149" s="66"/>
      <c r="HM149" s="66"/>
      <c r="HN149" s="66"/>
      <c r="HO149" s="66"/>
      <c r="HP149" s="66"/>
      <c r="HQ149" s="66"/>
      <c r="HR149" s="66"/>
      <c r="HS149" s="66"/>
      <c r="HT149" s="66"/>
      <c r="HU149" s="66"/>
      <c r="HV149" s="66"/>
      <c r="HW149" s="66"/>
      <c r="HX149" s="66"/>
      <c r="HY149" s="66"/>
      <c r="HZ149" s="66"/>
      <c r="IA149" s="66"/>
      <c r="IB149" s="66"/>
      <c r="IC149" s="66"/>
      <c r="ID149" s="66"/>
      <c r="IE149" s="66"/>
      <c r="IF149" s="66"/>
      <c r="IG149" s="66"/>
      <c r="IH149" s="66"/>
      <c r="II149" s="66"/>
      <c r="IJ149" s="66"/>
      <c r="IK149" s="66"/>
      <c r="IL149" s="66"/>
      <c r="IM149" s="66"/>
      <c r="IN149" s="66"/>
      <c r="IO149" s="66"/>
      <c r="IP149" s="66"/>
      <c r="IQ149" s="66"/>
      <c r="IR149" s="66"/>
      <c r="IS149" s="66"/>
      <c r="IT149" s="66"/>
      <c r="IU149" s="66"/>
      <c r="IV149" s="66"/>
      <c r="IW149" s="66"/>
    </row>
    <row r="150" customFormat="false" ht="15.95" hidden="false" customHeight="true" outlineLevel="0" collapsed="false">
      <c r="A150" s="18"/>
      <c r="B150" s="74" t="s">
        <v>14</v>
      </c>
      <c r="C150" s="75" t="n">
        <f aca="false">SUM(C140:C146)</f>
        <v>7217</v>
      </c>
      <c r="D150" s="20"/>
      <c r="E150" s="21"/>
      <c r="F150" s="21"/>
      <c r="G150" s="21"/>
      <c r="H150" s="21"/>
      <c r="I150" s="22"/>
      <c r="J150" s="23"/>
      <c r="K150" s="21"/>
      <c r="L150" s="21"/>
      <c r="M150" s="21"/>
      <c r="N150" s="21"/>
      <c r="O150" s="21"/>
      <c r="P150" s="24"/>
      <c r="Q150" s="23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5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  <c r="GN150" s="26"/>
      <c r="GO150" s="26"/>
      <c r="GP150" s="26"/>
      <c r="GQ150" s="26"/>
      <c r="GR150" s="26"/>
      <c r="GS150" s="26"/>
      <c r="GT150" s="26"/>
      <c r="GU150" s="26"/>
      <c r="GV150" s="26"/>
      <c r="GW150" s="26"/>
      <c r="GX150" s="26"/>
      <c r="GY150" s="26"/>
      <c r="GZ150" s="26"/>
      <c r="HA150" s="26"/>
      <c r="HB150" s="26"/>
      <c r="HC150" s="26"/>
      <c r="HD150" s="26"/>
      <c r="HE150" s="26"/>
      <c r="HF150" s="26"/>
      <c r="HG150" s="26"/>
      <c r="HH150" s="26"/>
      <c r="HI150" s="26"/>
      <c r="HJ150" s="26"/>
      <c r="HK150" s="26"/>
      <c r="HL150" s="26"/>
      <c r="HM150" s="26"/>
      <c r="HN150" s="26"/>
      <c r="HO150" s="26"/>
      <c r="HP150" s="26"/>
      <c r="HQ150" s="26"/>
      <c r="HR150" s="26"/>
      <c r="HS150" s="26"/>
      <c r="HT150" s="26"/>
      <c r="HU150" s="26"/>
      <c r="HV150" s="26"/>
      <c r="HW150" s="26"/>
      <c r="HX150" s="26"/>
      <c r="HY150" s="26"/>
      <c r="HZ150" s="26"/>
      <c r="IA150" s="26"/>
      <c r="IB150" s="26"/>
      <c r="IC150" s="26"/>
      <c r="ID150" s="26"/>
      <c r="IE150" s="26"/>
      <c r="IF150" s="26"/>
      <c r="IG150" s="26"/>
      <c r="IH150" s="26"/>
      <c r="II150" s="26"/>
      <c r="IJ150" s="26"/>
      <c r="IK150" s="26"/>
      <c r="IL150" s="26"/>
      <c r="IM150" s="26"/>
      <c r="IN150" s="26"/>
      <c r="IO150" s="26"/>
      <c r="IP150" s="26"/>
      <c r="IQ150" s="26"/>
      <c r="IR150" s="26"/>
      <c r="IS150" s="26"/>
      <c r="IT150" s="26"/>
      <c r="IU150" s="26"/>
      <c r="IV150" s="26"/>
      <c r="IW150" s="26"/>
    </row>
    <row r="151" customFormat="false" ht="15.95" hidden="false" customHeight="true" outlineLevel="0" collapsed="false">
      <c r="A151" s="18"/>
      <c r="B151" s="42"/>
      <c r="C151" s="18" t="n">
        <f aca="false">SUM(E149:AI149)/31</f>
        <v>6566.35135548387</v>
      </c>
      <c r="D151" s="20"/>
      <c r="E151" s="21"/>
      <c r="F151" s="21"/>
      <c r="G151" s="21"/>
      <c r="H151" s="21"/>
      <c r="I151" s="22"/>
      <c r="J151" s="23"/>
      <c r="K151" s="21"/>
      <c r="L151" s="21"/>
      <c r="M151" s="21"/>
      <c r="N151" s="21"/>
      <c r="O151" s="21"/>
      <c r="P151" s="24"/>
      <c r="Q151" s="23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5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  <c r="GT151" s="26"/>
      <c r="GU151" s="26"/>
      <c r="GV151" s="26"/>
      <c r="GW151" s="26"/>
      <c r="GX151" s="26"/>
      <c r="GY151" s="26"/>
      <c r="GZ151" s="26"/>
      <c r="HA151" s="26"/>
      <c r="HB151" s="26"/>
      <c r="HC151" s="26"/>
      <c r="HD151" s="26"/>
      <c r="HE151" s="26"/>
      <c r="HF151" s="26"/>
      <c r="HG151" s="26"/>
      <c r="HH151" s="26"/>
      <c r="HI151" s="26"/>
      <c r="HJ151" s="26"/>
      <c r="HK151" s="26"/>
      <c r="HL151" s="26"/>
      <c r="HM151" s="26"/>
      <c r="HN151" s="26"/>
      <c r="HO151" s="26"/>
      <c r="HP151" s="26"/>
      <c r="HQ151" s="26"/>
      <c r="HR151" s="26"/>
      <c r="HS151" s="26"/>
      <c r="HT151" s="26"/>
      <c r="HU151" s="26"/>
      <c r="HV151" s="26"/>
      <c r="HW151" s="26"/>
      <c r="HX151" s="26"/>
      <c r="HY151" s="26"/>
      <c r="HZ151" s="26"/>
      <c r="IA151" s="26"/>
      <c r="IB151" s="26"/>
      <c r="IC151" s="26"/>
      <c r="ID151" s="26"/>
      <c r="IE151" s="26"/>
      <c r="IF151" s="26"/>
      <c r="IG151" s="26"/>
      <c r="IH151" s="26"/>
      <c r="II151" s="26"/>
      <c r="IJ151" s="26"/>
      <c r="IK151" s="26"/>
      <c r="IL151" s="26"/>
      <c r="IM151" s="26"/>
      <c r="IN151" s="26"/>
      <c r="IO151" s="26"/>
      <c r="IP151" s="26"/>
      <c r="IQ151" s="26"/>
      <c r="IR151" s="26"/>
      <c r="IS151" s="26"/>
      <c r="IT151" s="26"/>
      <c r="IU151" s="26"/>
      <c r="IV151" s="26"/>
      <c r="IW151" s="26"/>
    </row>
    <row r="152" customFormat="false" ht="15.95" hidden="false" customHeight="true" outlineLevel="0" collapsed="false">
      <c r="A152" s="18"/>
      <c r="B152" s="42"/>
      <c r="C152" s="18"/>
      <c r="D152" s="20"/>
      <c r="E152" s="21"/>
      <c r="F152" s="21"/>
      <c r="G152" s="21"/>
      <c r="H152" s="21"/>
      <c r="I152" s="22"/>
      <c r="J152" s="23"/>
      <c r="K152" s="21"/>
      <c r="L152" s="21"/>
      <c r="M152" s="21"/>
      <c r="N152" s="21"/>
      <c r="O152" s="21"/>
      <c r="P152" s="24"/>
      <c r="Q152" s="23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5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  <c r="GN152" s="26"/>
      <c r="GO152" s="26"/>
      <c r="GP152" s="26"/>
      <c r="GQ152" s="26"/>
      <c r="GR152" s="26"/>
      <c r="GS152" s="26"/>
      <c r="GT152" s="26"/>
      <c r="GU152" s="26"/>
      <c r="GV152" s="26"/>
      <c r="GW152" s="26"/>
      <c r="GX152" s="26"/>
      <c r="GY152" s="26"/>
      <c r="GZ152" s="26"/>
      <c r="HA152" s="26"/>
      <c r="HB152" s="26"/>
      <c r="HC152" s="26"/>
      <c r="HD152" s="26"/>
      <c r="HE152" s="26"/>
      <c r="HF152" s="26"/>
      <c r="HG152" s="26"/>
      <c r="HH152" s="26"/>
      <c r="HI152" s="26"/>
      <c r="HJ152" s="26"/>
      <c r="HK152" s="26"/>
      <c r="HL152" s="26"/>
      <c r="HM152" s="26"/>
      <c r="HN152" s="26"/>
      <c r="HO152" s="26"/>
      <c r="HP152" s="26"/>
      <c r="HQ152" s="26"/>
      <c r="HR152" s="26"/>
      <c r="HS152" s="26"/>
      <c r="HT152" s="26"/>
      <c r="HU152" s="26"/>
      <c r="HV152" s="26"/>
      <c r="HW152" s="26"/>
      <c r="HX152" s="26"/>
      <c r="HY152" s="26"/>
      <c r="HZ152" s="26"/>
      <c r="IA152" s="26"/>
      <c r="IB152" s="26"/>
      <c r="IC152" s="26"/>
      <c r="ID152" s="26"/>
      <c r="IE152" s="26"/>
      <c r="IF152" s="26"/>
      <c r="IG152" s="26"/>
      <c r="IH152" s="26"/>
      <c r="II152" s="26"/>
      <c r="IJ152" s="26"/>
      <c r="IK152" s="26"/>
      <c r="IL152" s="26"/>
      <c r="IM152" s="26"/>
      <c r="IN152" s="26"/>
      <c r="IO152" s="26"/>
      <c r="IP152" s="26"/>
      <c r="IQ152" s="26"/>
      <c r="IR152" s="26"/>
      <c r="IS152" s="26"/>
      <c r="IT152" s="26"/>
      <c r="IU152" s="26"/>
      <c r="IV152" s="26"/>
      <c r="IW152" s="26"/>
    </row>
    <row r="153" customFormat="false" ht="15.95" hidden="false" customHeight="true" outlineLevel="0" collapsed="false">
      <c r="A153" s="52"/>
      <c r="B153" s="94" t="s">
        <v>110</v>
      </c>
      <c r="C153" s="54"/>
      <c r="D153" s="55"/>
      <c r="E153" s="69" t="n">
        <f aca="false">E14+E24+E35+E54+E74+E86+E103+E136+E149</f>
        <v>79124.46</v>
      </c>
      <c r="F153" s="69" t="n">
        <f aca="false">F14+F24+F35+F54+F74+F86+F103+F136+F149</f>
        <v>78419.86</v>
      </c>
      <c r="G153" s="69" t="n">
        <f aca="false">G14+G24+G35+G54+G74+G86+G103+G136+G149</f>
        <v>78889.18</v>
      </c>
      <c r="H153" s="69" t="n">
        <f aca="false">H14+H24+H35+H54+H74+H86+H103+H136+H149</f>
        <v>79390.54</v>
      </c>
      <c r="I153" s="70" t="n">
        <f aca="false">I14+I24+I35+I54+I74+I86+I103+I136+I149</f>
        <v>79789.31</v>
      </c>
      <c r="J153" s="71" t="n">
        <f aca="false">J14+J24+J35+J54+J74+J86+J103+J136+J149</f>
        <v>79972.87</v>
      </c>
      <c r="K153" s="69" t="n">
        <f aca="false">K14+K24+K35+K54+K74+K86+K103+K136+K149</f>
        <v>79103.93</v>
      </c>
      <c r="L153" s="69" t="n">
        <f aca="false">L14+L24+L35+L54+L74+L86+L103+L136+L149</f>
        <v>79319.53</v>
      </c>
      <c r="M153" s="69" t="n">
        <f aca="false">M14+M24+M35+M54+M74+M86+M103+M136+M149</f>
        <v>78778.42</v>
      </c>
      <c r="N153" s="69" t="n">
        <f aca="false">N14+N24+N35+N54+N74+N86+N103+N136+N149</f>
        <v>77782.98</v>
      </c>
      <c r="O153" s="69" t="n">
        <f aca="false">O14+O24+O35+O54+O74+O86+O103+O136+O149</f>
        <v>78875.2</v>
      </c>
      <c r="P153" s="72" t="n">
        <f aca="false">P14+P24+P35+P54+P74+P86+P103+P136+P149</f>
        <v>79064.54</v>
      </c>
      <c r="Q153" s="71" t="n">
        <f aca="false">Q14+Q24+Q35+Q54+Q74+Q86+Q103+Q136+Q149</f>
        <v>76334.1449</v>
      </c>
      <c r="R153" s="69" t="n">
        <f aca="false">R14+R24+R35+R54+R74+R86+R103+R136+R149</f>
        <v>77070.83681</v>
      </c>
      <c r="S153" s="69" t="n">
        <f aca="false">S14+S24+S35+S54+S74+S86+S103+S136+S149</f>
        <v>77659.98665</v>
      </c>
      <c r="T153" s="69" t="n">
        <f aca="false">T14+T24+T35+T54+T74+T86+T103+T136+T149</f>
        <v>78108.669812</v>
      </c>
      <c r="U153" s="69" t="n">
        <f aca="false">U14+U24+U35+U54+U74+U86+U103+U136+U149</f>
        <v>78700.917392</v>
      </c>
      <c r="V153" s="69" t="n">
        <f aca="false">V14+V24+V35+V54+V74+V86+V103+V136+V149</f>
        <v>78885.234842</v>
      </c>
      <c r="W153" s="69" t="n">
        <f aca="false">W14+W24+W35+W54+W74+W86+W103+W136+W149</f>
        <v>79195.118894</v>
      </c>
      <c r="X153" s="69" t="n">
        <f aca="false">X14+X24+X35+X54+X74+X86+X103+X136+X149</f>
        <v>79375.942394</v>
      </c>
      <c r="Y153" s="69" t="n">
        <f aca="false">Y14+Y24+Y35+Y54+Y74+Y86+Y103+Y136+Y149</f>
        <v>79742.752694</v>
      </c>
      <c r="Z153" s="69" t="n">
        <f aca="false">Z14+Z24+Z35+Z54+Z74+Z86+Z103+Z136+Z149</f>
        <v>79822.278746</v>
      </c>
      <c r="AA153" s="69" t="n">
        <f aca="false">AA14+AA24+AA35+AA54+AA74+AA86+AA103+AA136+AA149</f>
        <v>80008.265546</v>
      </c>
      <c r="AB153" s="69" t="n">
        <f aca="false">AB14+AB24+AB35+AB54+AB74+AB86+AB103+AB136+AB149</f>
        <v>80008.265546</v>
      </c>
      <c r="AC153" s="69" t="n">
        <f aca="false">AC14+AC24+AC35+AC54+AC74+AC86+AC103+AC136+AC149</f>
        <v>80183.366648</v>
      </c>
      <c r="AD153" s="69" t="n">
        <f aca="false">AD14+AD24+AD35+AD54+AD74+AD86+AD103+AD136+AD149</f>
        <v>80183.366648</v>
      </c>
      <c r="AE153" s="69" t="n">
        <f aca="false">AE14+AE24+AE35+AE54+AE74+AE86+AE103+AE136+AE149</f>
        <v>80276.360048</v>
      </c>
      <c r="AF153" s="69" t="n">
        <f aca="false">AF14+AF24+AF35+AF54+AF74+AF86+AF103+AF136+AF149</f>
        <v>80265.47435</v>
      </c>
      <c r="AG153" s="69" t="n">
        <f aca="false">AG14+AG24+AG35+AG54+AG74+AG86+AG103+AG136+AG149</f>
        <v>80265.47435</v>
      </c>
      <c r="AH153" s="69" t="n">
        <f aca="false">AH14+AH24+AH35+AH54+AH74+AH86+AH103+AH136+AH149</f>
        <v>80480.97887</v>
      </c>
      <c r="AI153" s="73" t="n">
        <f aca="false">AI14+AI24+AI35+AI54+AI74+AI86+AI103+AI136+AI149</f>
        <v>80577.845432</v>
      </c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  <c r="GN153" s="26"/>
      <c r="GO153" s="26"/>
      <c r="GP153" s="26"/>
      <c r="GQ153" s="26"/>
      <c r="GR153" s="26"/>
      <c r="GS153" s="26"/>
      <c r="GT153" s="26"/>
      <c r="GU153" s="26"/>
      <c r="GV153" s="26"/>
      <c r="GW153" s="26"/>
      <c r="GX153" s="26"/>
      <c r="GY153" s="26"/>
      <c r="GZ153" s="26"/>
      <c r="HA153" s="26"/>
      <c r="HB153" s="26"/>
      <c r="HC153" s="26"/>
      <c r="HD153" s="26"/>
      <c r="HE153" s="26"/>
      <c r="HF153" s="26"/>
      <c r="HG153" s="26"/>
      <c r="HH153" s="26"/>
      <c r="HI153" s="26"/>
      <c r="HJ153" s="26"/>
      <c r="HK153" s="26"/>
      <c r="HL153" s="26"/>
      <c r="HM153" s="26"/>
      <c r="HN153" s="26"/>
      <c r="HO153" s="26"/>
      <c r="HP153" s="26"/>
      <c r="HQ153" s="26"/>
      <c r="HR153" s="26"/>
      <c r="HS153" s="26"/>
      <c r="HT153" s="26"/>
      <c r="HU153" s="26"/>
      <c r="HV153" s="26"/>
      <c r="HW153" s="26"/>
      <c r="HX153" s="26"/>
      <c r="HY153" s="26"/>
      <c r="HZ153" s="26"/>
      <c r="IA153" s="26"/>
      <c r="IB153" s="26"/>
      <c r="IC153" s="26"/>
      <c r="ID153" s="26"/>
      <c r="IE153" s="26"/>
      <c r="IF153" s="26"/>
      <c r="IG153" s="26"/>
      <c r="IH153" s="26"/>
      <c r="II153" s="26"/>
      <c r="IJ153" s="26"/>
      <c r="IK153" s="26"/>
      <c r="IL153" s="26"/>
      <c r="IM153" s="26"/>
      <c r="IN153" s="26"/>
      <c r="IO153" s="26"/>
      <c r="IP153" s="26"/>
      <c r="IQ153" s="26"/>
      <c r="IR153" s="26"/>
      <c r="IS153" s="26"/>
      <c r="IT153" s="26"/>
      <c r="IU153" s="26"/>
      <c r="IV153" s="26"/>
      <c r="IW153" s="26"/>
    </row>
    <row r="154" customFormat="false" ht="15.95" hidden="false" customHeight="true" outlineLevel="0" collapsed="false">
      <c r="A154" s="18"/>
      <c r="B154" s="74" t="s">
        <v>14</v>
      </c>
      <c r="C154" s="75" t="n">
        <f aca="false">C15+C25+C36+C55+C75+C87+C104+C137+C150</f>
        <v>86960</v>
      </c>
      <c r="D154" s="20"/>
      <c r="E154" s="21"/>
      <c r="F154" s="21"/>
      <c r="G154" s="21"/>
      <c r="H154" s="21"/>
      <c r="I154" s="22"/>
      <c r="J154" s="23"/>
      <c r="K154" s="21"/>
      <c r="L154" s="21"/>
      <c r="M154" s="21"/>
      <c r="N154" s="21"/>
      <c r="O154" s="21"/>
      <c r="P154" s="24"/>
      <c r="Q154" s="23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5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  <c r="GN154" s="26"/>
      <c r="GO154" s="26"/>
      <c r="GP154" s="26"/>
      <c r="GQ154" s="26"/>
      <c r="GR154" s="26"/>
      <c r="GS154" s="26"/>
      <c r="GT154" s="26"/>
      <c r="GU154" s="26"/>
      <c r="GV154" s="26"/>
      <c r="GW154" s="26"/>
      <c r="GX154" s="26"/>
      <c r="GY154" s="26"/>
      <c r="GZ154" s="26"/>
      <c r="HA154" s="26"/>
      <c r="HB154" s="26"/>
      <c r="HC154" s="26"/>
      <c r="HD154" s="26"/>
      <c r="HE154" s="26"/>
      <c r="HF154" s="26"/>
      <c r="HG154" s="26"/>
      <c r="HH154" s="26"/>
      <c r="HI154" s="26"/>
      <c r="HJ154" s="26"/>
      <c r="HK154" s="26"/>
      <c r="HL154" s="26"/>
      <c r="HM154" s="26"/>
      <c r="HN154" s="26"/>
      <c r="HO154" s="26"/>
      <c r="HP154" s="26"/>
      <c r="HQ154" s="26"/>
      <c r="HR154" s="26"/>
      <c r="HS154" s="26"/>
      <c r="HT154" s="26"/>
      <c r="HU154" s="26"/>
      <c r="HV154" s="26"/>
      <c r="HW154" s="26"/>
      <c r="HX154" s="26"/>
      <c r="HY154" s="26"/>
      <c r="HZ154" s="26"/>
      <c r="IA154" s="26"/>
      <c r="IB154" s="26"/>
      <c r="IC154" s="26"/>
      <c r="ID154" s="26"/>
      <c r="IE154" s="26"/>
      <c r="IF154" s="26"/>
      <c r="IG154" s="26"/>
      <c r="IH154" s="26"/>
      <c r="II154" s="26"/>
      <c r="IJ154" s="26"/>
      <c r="IK154" s="26"/>
      <c r="IL154" s="26"/>
      <c r="IM154" s="26"/>
      <c r="IN154" s="26"/>
      <c r="IO154" s="26"/>
      <c r="IP154" s="26"/>
      <c r="IQ154" s="26"/>
      <c r="IR154" s="26"/>
      <c r="IS154" s="26"/>
      <c r="IT154" s="26"/>
      <c r="IU154" s="26"/>
      <c r="IV154" s="26"/>
      <c r="IW154" s="26"/>
    </row>
    <row r="155" customFormat="false" ht="15.95" hidden="false" customHeight="true" outlineLevel="0" collapsed="false">
      <c r="A155" s="18"/>
      <c r="B155" s="42"/>
      <c r="C155" s="18" t="n">
        <f aca="false">SUM(E153:AI153)/31</f>
        <v>79214.7129216774</v>
      </c>
      <c r="D155" s="20"/>
      <c r="E155" s="95" t="n">
        <f aca="false">(E12+E22+E33+E52+E72+E84+E101+E134+E147)/87012</f>
        <v>0.909351123982899</v>
      </c>
      <c r="F155" s="95" t="n">
        <f aca="false">(F12+F22+F33+F52+F72+F84+F101+F134+F147)/87012</f>
        <v>0.901253390336965</v>
      </c>
      <c r="G155" s="95" t="n">
        <f aca="false">(G12+G22+G33+G52+G72+G84+G101+G134+G147)/87012</f>
        <v>0.906647129131614</v>
      </c>
      <c r="H155" s="95" t="n">
        <f aca="false">(H12+H22+H33+H52+H72+H84+H101+H134+H147)/87012</f>
        <v>0.912409092998667</v>
      </c>
      <c r="I155" s="96" t="n">
        <f aca="false">(I12+I22+I33+I52+I72+I84+I101+I134+I147)/87012</f>
        <v>0.916992024088632</v>
      </c>
      <c r="J155" s="97" t="n">
        <f aca="false">(J12+J22+J33+J52+J72+J84+J101+J134+J147)/87012</f>
        <v>0.919101618167609</v>
      </c>
      <c r="K155" s="95" t="n">
        <f aca="false">(K12+K22+K33+K52+K72+K84+K101+K134+K147)/87012</f>
        <v>0.909115179515469</v>
      </c>
      <c r="L155" s="95" t="n">
        <f aca="false">(L12+L22+L33+L52+L72+L84+L101+L134+L147)/87012</f>
        <v>0.911592998666851</v>
      </c>
      <c r="M155" s="95" t="n">
        <f aca="false">(M12+M22+M33+M52+M72+M84+M101+M134+M147)/87012</f>
        <v>0.905374201259596</v>
      </c>
      <c r="N155" s="95" t="n">
        <f aca="false">(N12+N22+N33+N52+N72+N84+N101+N134+N147)/87012</f>
        <v>0.893933940146187</v>
      </c>
      <c r="O155" s="95" t="n">
        <f aca="false">(O12+O22+O33+O52+O72+O84+O101+O134+O147)/87012</f>
        <v>0.906486461637475</v>
      </c>
      <c r="P155" s="98" t="n">
        <f aca="false">(P12+P22+P33+P52+P72+P84+P101+P134+P147)/87012</f>
        <v>0.908662483335632</v>
      </c>
      <c r="Q155" s="97" t="n">
        <f aca="false">(Q12+Q22+Q33+Q52+Q72+Q84+Q101+Q134+Q147)/87012</f>
        <v>0.915830460166414</v>
      </c>
      <c r="R155" s="95" t="n">
        <f aca="false">(R12+R22+R33+R52+R72+R84+R101+R134+R147)/87012</f>
        <v>0.924945294901853</v>
      </c>
      <c r="S155" s="95" t="n">
        <f aca="false">(S12+S22+S33+S52+S72+S84+S101+S134+S147)/87012</f>
        <v>0.932208660874362</v>
      </c>
      <c r="T155" s="95" t="n">
        <f aca="false">(T12+T22+T33+T52+T72+T84+T101+T134+T147)/87012</f>
        <v>0.937640785179056</v>
      </c>
      <c r="U155" s="95" t="n">
        <f aca="false">(U12+U22+U33+U52+U72+U84+U101+U134+U147)/87012</f>
        <v>0.944947823288742</v>
      </c>
      <c r="V155" s="95" t="n">
        <f aca="false">(V12+V22+V33+V52+V72+V84+V101+V134+V147)/87012</f>
        <v>0.947183147152117</v>
      </c>
      <c r="W155" s="95" t="n">
        <f aca="false">(W12+W22+W33+W52+W72+W84+W101+W134+W147)/87012</f>
        <v>0.951016641382798</v>
      </c>
      <c r="X155" s="95" t="n">
        <f aca="false">(X12+X22+X33+X52+X72+X84+X101+X134+X147)/87012</f>
        <v>0.953257711580012</v>
      </c>
      <c r="Y155" s="95" t="n">
        <f aca="false">(Y12+Y22+Y33+Y52+Y72+Y84+Y101+Y134+Y147)/87012</f>
        <v>0.957843285983543</v>
      </c>
      <c r="Z155" s="95" t="n">
        <f aca="false">(Z12+Z22+Z33+Z52+Z72+Z84+Z101+Z134+Z147)/87012</f>
        <v>0.958826598630074</v>
      </c>
      <c r="AA155" s="95" t="n">
        <f aca="false">(AA12+AA22+AA33+AA52+AA72+AA84+AA101+AA134+AA147)/87012</f>
        <v>0.96117110283639</v>
      </c>
      <c r="AB155" s="95" t="n">
        <f aca="false">(AB12+AB22+AB33+AB52+AB72+AB84+AB101+AB134+AB147)/87012</f>
        <v>0.96117110283639</v>
      </c>
      <c r="AC155" s="95" t="n">
        <f aca="false">(AC12+AC22+AC33+AC52+AC72+AC84+AC101+AC134+AC147)/87012</f>
        <v>0.963378384590631</v>
      </c>
      <c r="AD155" s="95" t="n">
        <f aca="false">(AD12+AD22+AD33+AD52+AD72+AD84+AD101+AD134+AD147)/87012</f>
        <v>0.963378384590631</v>
      </c>
      <c r="AE155" s="95" t="n">
        <f aca="false">(AE12+AE22+AE33+AE52+AE72+AE84+AE101+AE134+AE147)/87012</f>
        <v>0.964550636693789</v>
      </c>
      <c r="AF155" s="95" t="n">
        <f aca="false">(AF12+AF22+AF33+AF52+AF72+AF84+AF101+AF134+AF147)/87012</f>
        <v>0.964413414241714</v>
      </c>
      <c r="AG155" s="95" t="n">
        <f aca="false">(AG12+AG22+AG33+AG52+AG72+AG84+AG101+AG134+AG147)/87012</f>
        <v>0.964413414241714</v>
      </c>
      <c r="AH155" s="95" t="n">
        <f aca="false">(AH12+AH22+AH33+AH52+AH72+AH84+AH101+AH134+AH147)/87012</f>
        <v>0.967084310210086</v>
      </c>
      <c r="AI155" s="99" t="n">
        <f aca="false">(AI12+AI22+AI33+AI52+AI72+AI84+AI101+AI134+AI147)/87012</f>
        <v>0.968282535742197</v>
      </c>
      <c r="AJ155" s="100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  <c r="GN155" s="26"/>
      <c r="GO155" s="26"/>
      <c r="GP155" s="26"/>
      <c r="GQ155" s="26"/>
      <c r="GR155" s="26"/>
      <c r="GS155" s="26"/>
      <c r="GT155" s="26"/>
      <c r="GU155" s="26"/>
      <c r="GV155" s="26"/>
      <c r="GW155" s="26"/>
      <c r="GX155" s="26"/>
      <c r="GY155" s="26"/>
      <c r="GZ155" s="26"/>
      <c r="HA155" s="26"/>
      <c r="HB155" s="26"/>
      <c r="HC155" s="26"/>
      <c r="HD155" s="26"/>
      <c r="HE155" s="26"/>
      <c r="HF155" s="26"/>
      <c r="HG155" s="26"/>
      <c r="HH155" s="26"/>
      <c r="HI155" s="26"/>
      <c r="HJ155" s="26"/>
      <c r="HK155" s="26"/>
      <c r="HL155" s="26"/>
      <c r="HM155" s="26"/>
      <c r="HN155" s="26"/>
      <c r="HO155" s="26"/>
      <c r="HP155" s="26"/>
      <c r="HQ155" s="26"/>
      <c r="HR155" s="26"/>
      <c r="HS155" s="26"/>
      <c r="HT155" s="26"/>
      <c r="HU155" s="26"/>
      <c r="HV155" s="26"/>
      <c r="HW155" s="26"/>
      <c r="HX155" s="26"/>
      <c r="HY155" s="26"/>
      <c r="HZ155" s="26"/>
      <c r="IA155" s="26"/>
      <c r="IB155" s="26"/>
      <c r="IC155" s="26"/>
      <c r="ID155" s="26"/>
      <c r="IE155" s="26"/>
      <c r="IF155" s="26"/>
      <c r="IG155" s="26"/>
      <c r="IH155" s="26"/>
      <c r="II155" s="26"/>
      <c r="IJ155" s="26"/>
      <c r="IK155" s="26"/>
      <c r="IL155" s="26"/>
      <c r="IM155" s="26"/>
      <c r="IN155" s="26"/>
      <c r="IO155" s="26"/>
      <c r="IP155" s="26"/>
      <c r="IQ155" s="26"/>
      <c r="IR155" s="26"/>
      <c r="IS155" s="26"/>
      <c r="IT155" s="26"/>
      <c r="IU155" s="26"/>
      <c r="IV155" s="26"/>
      <c r="IW155" s="26"/>
    </row>
    <row r="156" customFormat="false" ht="15.95" hidden="false" customHeight="true" outlineLevel="0" collapsed="false">
      <c r="A156" s="18"/>
      <c r="B156" s="42"/>
      <c r="C156" s="18"/>
      <c r="D156" s="20"/>
      <c r="E156" s="21"/>
      <c r="F156" s="21"/>
      <c r="G156" s="21"/>
      <c r="H156" s="21"/>
      <c r="I156" s="22"/>
      <c r="J156" s="23"/>
      <c r="K156" s="21"/>
      <c r="L156" s="21"/>
      <c r="M156" s="21"/>
      <c r="N156" s="21"/>
      <c r="O156" s="21"/>
      <c r="P156" s="24"/>
      <c r="Q156" s="23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5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  <c r="GN156" s="26"/>
      <c r="GO156" s="26"/>
      <c r="GP156" s="26"/>
      <c r="GQ156" s="26"/>
      <c r="GR156" s="26"/>
      <c r="GS156" s="26"/>
      <c r="GT156" s="26"/>
      <c r="GU156" s="26"/>
      <c r="GV156" s="26"/>
      <c r="GW156" s="26"/>
      <c r="GX156" s="26"/>
      <c r="GY156" s="26"/>
      <c r="GZ156" s="26"/>
      <c r="HA156" s="26"/>
      <c r="HB156" s="26"/>
      <c r="HC156" s="26"/>
      <c r="HD156" s="26"/>
      <c r="HE156" s="26"/>
      <c r="HF156" s="26"/>
      <c r="HG156" s="26"/>
      <c r="HH156" s="26"/>
      <c r="HI156" s="26"/>
      <c r="HJ156" s="26"/>
      <c r="HK156" s="26"/>
      <c r="HL156" s="26"/>
      <c r="HM156" s="26"/>
      <c r="HN156" s="26"/>
      <c r="HO156" s="26"/>
      <c r="HP156" s="26"/>
      <c r="HQ156" s="26"/>
      <c r="HR156" s="26"/>
      <c r="HS156" s="26"/>
      <c r="HT156" s="26"/>
      <c r="HU156" s="26"/>
      <c r="HV156" s="26"/>
      <c r="HW156" s="26"/>
      <c r="HX156" s="26"/>
      <c r="HY156" s="26"/>
      <c r="HZ156" s="26"/>
      <c r="IA156" s="26"/>
      <c r="IB156" s="26"/>
      <c r="IC156" s="26"/>
      <c r="ID156" s="26"/>
      <c r="IE156" s="26"/>
      <c r="IF156" s="26"/>
      <c r="IG156" s="26"/>
      <c r="IH156" s="26"/>
      <c r="II156" s="26"/>
      <c r="IJ156" s="26"/>
      <c r="IK156" s="26"/>
      <c r="IL156" s="26"/>
      <c r="IM156" s="26"/>
      <c r="IN156" s="26"/>
      <c r="IO156" s="26"/>
      <c r="IP156" s="26"/>
      <c r="IQ156" s="26"/>
      <c r="IR156" s="26"/>
      <c r="IS156" s="26"/>
      <c r="IT156" s="26"/>
      <c r="IU156" s="26"/>
      <c r="IV156" s="26"/>
      <c r="IW156" s="26"/>
    </row>
    <row r="157" customFormat="false" ht="15.95" hidden="false" customHeight="true" outlineLevel="0" collapsed="false">
      <c r="A157" s="18"/>
      <c r="B157" s="42"/>
      <c r="C157" s="18"/>
      <c r="D157" s="20"/>
      <c r="E157" s="21"/>
      <c r="F157" s="21"/>
      <c r="G157" s="21"/>
      <c r="H157" s="21"/>
      <c r="I157" s="22"/>
      <c r="J157" s="23"/>
      <c r="K157" s="21"/>
      <c r="L157" s="21"/>
      <c r="M157" s="21"/>
      <c r="N157" s="21"/>
      <c r="O157" s="21"/>
      <c r="P157" s="24"/>
      <c r="Q157" s="23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5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  <c r="GN157" s="26"/>
      <c r="GO157" s="26"/>
      <c r="GP157" s="26"/>
      <c r="GQ157" s="26"/>
      <c r="GR157" s="26"/>
      <c r="GS157" s="26"/>
      <c r="GT157" s="26"/>
      <c r="GU157" s="26"/>
      <c r="GV157" s="26"/>
      <c r="GW157" s="26"/>
      <c r="GX157" s="26"/>
      <c r="GY157" s="26"/>
      <c r="GZ157" s="26"/>
      <c r="HA157" s="26"/>
      <c r="HB157" s="26"/>
      <c r="HC157" s="26"/>
      <c r="HD157" s="26"/>
      <c r="HE157" s="26"/>
      <c r="HF157" s="26"/>
      <c r="HG157" s="26"/>
      <c r="HH157" s="26"/>
      <c r="HI157" s="26"/>
      <c r="HJ157" s="26"/>
      <c r="HK157" s="26"/>
      <c r="HL157" s="26"/>
      <c r="HM157" s="26"/>
      <c r="HN157" s="26"/>
      <c r="HO157" s="26"/>
      <c r="HP157" s="26"/>
      <c r="HQ157" s="26"/>
      <c r="HR157" s="26"/>
      <c r="HS157" s="26"/>
      <c r="HT157" s="26"/>
      <c r="HU157" s="26"/>
      <c r="HV157" s="26"/>
      <c r="HW157" s="26"/>
      <c r="HX157" s="26"/>
      <c r="HY157" s="26"/>
      <c r="HZ157" s="26"/>
      <c r="IA157" s="26"/>
      <c r="IB157" s="26"/>
      <c r="IC157" s="26"/>
      <c r="ID157" s="26"/>
      <c r="IE157" s="26"/>
      <c r="IF157" s="26"/>
      <c r="IG157" s="26"/>
      <c r="IH157" s="26"/>
      <c r="II157" s="26"/>
      <c r="IJ157" s="26"/>
      <c r="IK157" s="26"/>
      <c r="IL157" s="26"/>
      <c r="IM157" s="26"/>
      <c r="IN157" s="26"/>
      <c r="IO157" s="26"/>
      <c r="IP157" s="26"/>
      <c r="IQ157" s="26"/>
      <c r="IR157" s="26"/>
      <c r="IS157" s="26"/>
      <c r="IT157" s="26"/>
      <c r="IU157" s="26"/>
      <c r="IV157" s="26"/>
      <c r="IW157" s="26"/>
    </row>
    <row r="158" customFormat="false" ht="15.95" hidden="false" customHeight="true" outlineLevel="0" collapsed="false">
      <c r="A158" s="101"/>
      <c r="B158" s="102"/>
      <c r="C158" s="103"/>
      <c r="D158" s="20"/>
      <c r="E158" s="104"/>
      <c r="F158" s="104"/>
      <c r="G158" s="104"/>
      <c r="H158" s="104"/>
      <c r="I158" s="105"/>
      <c r="J158" s="106"/>
      <c r="K158" s="104"/>
      <c r="L158" s="104"/>
      <c r="M158" s="104"/>
      <c r="N158" s="104"/>
      <c r="O158" s="104"/>
      <c r="P158" s="107"/>
      <c r="Q158" s="106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104"/>
      <c r="AH158" s="104"/>
      <c r="AI158" s="108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  <c r="GN158" s="26"/>
      <c r="GO158" s="26"/>
      <c r="GP158" s="26"/>
      <c r="GQ158" s="26"/>
      <c r="GR158" s="26"/>
      <c r="GS158" s="26"/>
      <c r="GT158" s="26"/>
      <c r="GU158" s="26"/>
      <c r="GV158" s="26"/>
      <c r="GW158" s="26"/>
      <c r="GX158" s="26"/>
      <c r="GY158" s="26"/>
      <c r="GZ158" s="26"/>
      <c r="HA158" s="26"/>
      <c r="HB158" s="26"/>
      <c r="HC158" s="26"/>
      <c r="HD158" s="26"/>
      <c r="HE158" s="26"/>
      <c r="HF158" s="26"/>
      <c r="HG158" s="26"/>
      <c r="HH158" s="26"/>
      <c r="HI158" s="26"/>
      <c r="HJ158" s="26"/>
      <c r="HK158" s="26"/>
      <c r="HL158" s="26"/>
      <c r="HM158" s="26"/>
      <c r="HN158" s="26"/>
      <c r="HO158" s="26"/>
      <c r="HP158" s="26"/>
      <c r="HQ158" s="26"/>
      <c r="HR158" s="26"/>
      <c r="HS158" s="26"/>
      <c r="HT158" s="26"/>
      <c r="HU158" s="26"/>
      <c r="HV158" s="26"/>
      <c r="HW158" s="26"/>
      <c r="HX158" s="26"/>
      <c r="HY158" s="26"/>
      <c r="HZ158" s="26"/>
      <c r="IA158" s="26"/>
      <c r="IB158" s="26"/>
      <c r="IC158" s="26"/>
      <c r="ID158" s="26"/>
      <c r="IE158" s="26"/>
      <c r="IF158" s="26"/>
      <c r="IG158" s="26"/>
      <c r="IH158" s="26"/>
      <c r="II158" s="26"/>
      <c r="IJ158" s="26"/>
      <c r="IK158" s="26"/>
      <c r="IL158" s="26"/>
      <c r="IM158" s="26"/>
      <c r="IN158" s="26"/>
      <c r="IO158" s="26"/>
      <c r="IP158" s="26"/>
      <c r="IQ158" s="26"/>
      <c r="IR158" s="26"/>
      <c r="IS158" s="26"/>
      <c r="IT158" s="26"/>
      <c r="IU158" s="26"/>
      <c r="IV158" s="26"/>
      <c r="IW158" s="26"/>
    </row>
    <row r="159" customFormat="false" ht="15.75" hidden="false" customHeight="false" outlineLevel="0" collapsed="false">
      <c r="A159" s="109"/>
      <c r="B159" s="109"/>
      <c r="C159" s="109"/>
      <c r="D159" s="20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</row>
  </sheetData>
  <mergeCells count="1">
    <mergeCell ref="E1:AI1"/>
  </mergeCells>
  <printOptions headings="false" gridLines="true" gridLinesSet="true" horizontalCentered="false" verticalCentered="false"/>
  <pageMargins left="0.5" right="0.5" top="0.75" bottom="0.75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&amp;L&amp;"Times New Roman,Bold"&amp;18Four Month Daily Forecast - 4/18/00&amp;RHighly Confidential</oddHeader>
    <oddFooter>&amp;L&amp;F&amp;C&amp;P&amp;R&amp;D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9"/>
  <sheetViews>
    <sheetView showFormulas="false" showGridLines="true" showRowColHeaders="true" showZeros="true" rightToLeft="false" tabSelected="false" showOutlineSymbols="false" defaultGridColor="false" view="normal" topLeftCell="A1" colorId="12" zoomScale="70" zoomScaleNormal="70" zoomScalePageLayoutView="100" workbookViewId="0">
      <pane xSplit="4" ySplit="2" topLeftCell="E3" activePane="bottomRight" state="frozen"/>
      <selection pane="topLeft" activeCell="A1" activeCellId="0" sqref="A1"/>
      <selection pane="topRight" activeCell="E1" activeCellId="0" sqref="E1"/>
      <selection pane="bottomLeft" activeCell="A3" activeCellId="0" sqref="A3"/>
      <selection pane="bottomRight" activeCell="B3" activeCellId="0" sqref="B3"/>
    </sheetView>
  </sheetViews>
  <sheetFormatPr defaultColWidth="9.7421875" defaultRowHeight="15.75" customHeight="true" zeroHeight="false" outlineLevelRow="0" outlineLevelCol="0"/>
  <cols>
    <col collapsed="false" customWidth="true" hidden="false" outlineLevel="0" max="1" min="1" style="1" width="3.62"/>
    <col collapsed="false" customWidth="true" hidden="false" outlineLevel="0" max="2" min="2" style="1" width="19.37"/>
    <col collapsed="false" customWidth="true" hidden="false" outlineLevel="0" max="3" min="3" style="1" width="6.74"/>
    <col collapsed="false" customWidth="true" hidden="false" outlineLevel="0" max="4" min="4" style="2" width="0.74"/>
    <col collapsed="false" customWidth="true" hidden="false" outlineLevel="0" max="35" min="5" style="1" width="6.37"/>
    <col collapsed="false" customWidth="false" hidden="false" outlineLevel="0" max="257" min="36" style="1" width="9.74"/>
  </cols>
  <sheetData>
    <row r="1" customFormat="false" ht="31.5" hidden="false" customHeight="true" outlineLevel="0" collapsed="false">
      <c r="A1" s="3"/>
      <c r="B1" s="4"/>
      <c r="C1" s="4"/>
      <c r="D1" s="5"/>
      <c r="E1" s="6" t="n">
        <v>36892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7" hidden="false" customHeight="false" outlineLevel="0" collapsed="false">
      <c r="A2" s="8"/>
      <c r="B2" s="9" t="s">
        <v>0</v>
      </c>
      <c r="C2" s="10" t="s">
        <v>1</v>
      </c>
      <c r="D2" s="11"/>
      <c r="E2" s="12" t="n">
        <v>1</v>
      </c>
      <c r="F2" s="12" t="n">
        <f aca="false">E2+1</f>
        <v>2</v>
      </c>
      <c r="G2" s="12" t="n">
        <f aca="false">F2+1</f>
        <v>3</v>
      </c>
      <c r="H2" s="12" t="n">
        <f aca="false">G2+1</f>
        <v>4</v>
      </c>
      <c r="I2" s="12" t="n">
        <f aca="false">H2+1</f>
        <v>5</v>
      </c>
      <c r="J2" s="12" t="n">
        <f aca="false">I2+1</f>
        <v>6</v>
      </c>
      <c r="K2" s="12" t="n">
        <f aca="false">J2+1</f>
        <v>7</v>
      </c>
      <c r="L2" s="12" t="n">
        <f aca="false">K2+1</f>
        <v>8</v>
      </c>
      <c r="M2" s="12" t="n">
        <f aca="false">L2+1</f>
        <v>9</v>
      </c>
      <c r="N2" s="12" t="n">
        <f aca="false">M2+1</f>
        <v>10</v>
      </c>
      <c r="O2" s="12" t="n">
        <f aca="false">N2+1</f>
        <v>11</v>
      </c>
      <c r="P2" s="12" t="n">
        <f aca="false">O2+1</f>
        <v>12</v>
      </c>
      <c r="Q2" s="12" t="n">
        <f aca="false">P2+1</f>
        <v>13</v>
      </c>
      <c r="R2" s="12" t="n">
        <f aca="false">Q2+1</f>
        <v>14</v>
      </c>
      <c r="S2" s="12" t="n">
        <f aca="false">R2+1</f>
        <v>15</v>
      </c>
      <c r="T2" s="12" t="n">
        <f aca="false">S2+1</f>
        <v>16</v>
      </c>
      <c r="U2" s="12" t="n">
        <f aca="false">T2+1</f>
        <v>17</v>
      </c>
      <c r="V2" s="12" t="n">
        <f aca="false">U2+1</f>
        <v>18</v>
      </c>
      <c r="W2" s="12" t="n">
        <f aca="false">V2+1</f>
        <v>19</v>
      </c>
      <c r="X2" s="12" t="n">
        <f aca="false">W2+1</f>
        <v>20</v>
      </c>
      <c r="Y2" s="12" t="n">
        <f aca="false">X2+1</f>
        <v>21</v>
      </c>
      <c r="Z2" s="12" t="n">
        <f aca="false">Y2+1</f>
        <v>22</v>
      </c>
      <c r="AA2" s="12" t="n">
        <f aca="false">Z2+1</f>
        <v>23</v>
      </c>
      <c r="AB2" s="12" t="n">
        <f aca="false">AA2+1</f>
        <v>24</v>
      </c>
      <c r="AC2" s="12" t="n">
        <f aca="false">AB2+1</f>
        <v>25</v>
      </c>
      <c r="AD2" s="12" t="n">
        <f aca="false">AC2+1</f>
        <v>26</v>
      </c>
      <c r="AE2" s="12" t="n">
        <f aca="false">AD2+1</f>
        <v>27</v>
      </c>
      <c r="AF2" s="12" t="n">
        <f aca="false">AE2+1</f>
        <v>28</v>
      </c>
      <c r="AG2" s="12" t="n">
        <f aca="false">AF2+1</f>
        <v>29</v>
      </c>
      <c r="AH2" s="12" t="n">
        <f aca="false">AG2+1</f>
        <v>30</v>
      </c>
      <c r="AI2" s="16" t="n">
        <f aca="false">AH2+1</f>
        <v>31</v>
      </c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</row>
    <row r="3" customFormat="false" ht="15.95" hidden="false" customHeight="true" outlineLevel="0" collapsed="false">
      <c r="A3" s="18"/>
      <c r="B3" s="19" t="s">
        <v>2</v>
      </c>
      <c r="C3" s="18"/>
      <c r="D3" s="20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5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</row>
    <row r="4" customFormat="false" ht="15.95" hidden="false" customHeight="true" outlineLevel="0" collapsed="false">
      <c r="A4" s="27" t="n">
        <v>1</v>
      </c>
      <c r="B4" s="28" t="s">
        <v>3</v>
      </c>
      <c r="C4" s="27" t="n">
        <v>810</v>
      </c>
      <c r="D4" s="29"/>
      <c r="E4" s="30" t="n">
        <v>1</v>
      </c>
      <c r="F4" s="30" t="n">
        <v>1</v>
      </c>
      <c r="G4" s="30" t="n">
        <v>1</v>
      </c>
      <c r="H4" s="30" t="n">
        <v>1</v>
      </c>
      <c r="I4" s="30" t="n">
        <v>1</v>
      </c>
      <c r="J4" s="30" t="n">
        <v>1</v>
      </c>
      <c r="K4" s="30" t="n">
        <v>1</v>
      </c>
      <c r="L4" s="30" t="n">
        <v>1</v>
      </c>
      <c r="M4" s="30" t="n">
        <v>1</v>
      </c>
      <c r="N4" s="30" t="n">
        <v>1</v>
      </c>
      <c r="O4" s="30" t="n">
        <v>1</v>
      </c>
      <c r="P4" s="30" t="n">
        <v>1</v>
      </c>
      <c r="Q4" s="30" t="n">
        <v>1</v>
      </c>
      <c r="R4" s="30" t="n">
        <v>1</v>
      </c>
      <c r="S4" s="30" t="n">
        <v>1</v>
      </c>
      <c r="T4" s="30" t="n">
        <v>1</v>
      </c>
      <c r="U4" s="30" t="n">
        <v>1</v>
      </c>
      <c r="V4" s="30" t="n">
        <v>1</v>
      </c>
      <c r="W4" s="30" t="n">
        <v>1</v>
      </c>
      <c r="X4" s="30" t="n">
        <v>1</v>
      </c>
      <c r="Y4" s="30" t="n">
        <v>1</v>
      </c>
      <c r="Z4" s="30" t="n">
        <v>1</v>
      </c>
      <c r="AA4" s="30" t="n">
        <v>1</v>
      </c>
      <c r="AB4" s="30" t="n">
        <v>1</v>
      </c>
      <c r="AC4" s="30" t="n">
        <v>1</v>
      </c>
      <c r="AD4" s="30" t="n">
        <v>1</v>
      </c>
      <c r="AE4" s="30" t="n">
        <v>1</v>
      </c>
      <c r="AF4" s="30" t="n">
        <v>1</v>
      </c>
      <c r="AG4" s="30" t="n">
        <v>1</v>
      </c>
      <c r="AH4" s="30" t="n">
        <v>1</v>
      </c>
      <c r="AI4" s="34" t="n">
        <v>1</v>
      </c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customFormat="false" ht="15.95" hidden="false" customHeight="true" outlineLevel="0" collapsed="false">
      <c r="A5" s="27" t="n">
        <f aca="false">+A4+1</f>
        <v>2</v>
      </c>
      <c r="B5" s="28" t="s">
        <v>4</v>
      </c>
      <c r="C5" s="27" t="n">
        <v>833</v>
      </c>
      <c r="D5" s="29"/>
      <c r="E5" s="30" t="n">
        <v>1</v>
      </c>
      <c r="F5" s="30" t="n">
        <v>1</v>
      </c>
      <c r="G5" s="30" t="n">
        <v>1</v>
      </c>
      <c r="H5" s="30" t="n">
        <v>1</v>
      </c>
      <c r="I5" s="30" t="n">
        <v>1</v>
      </c>
      <c r="J5" s="30" t="n">
        <v>1</v>
      </c>
      <c r="K5" s="30" t="n">
        <v>1</v>
      </c>
      <c r="L5" s="30" t="n">
        <v>1</v>
      </c>
      <c r="M5" s="30" t="n">
        <v>1</v>
      </c>
      <c r="N5" s="30" t="n">
        <v>1</v>
      </c>
      <c r="O5" s="30" t="n">
        <v>1</v>
      </c>
      <c r="P5" s="30" t="n">
        <v>1</v>
      </c>
      <c r="Q5" s="30" t="n">
        <v>1</v>
      </c>
      <c r="R5" s="30" t="n">
        <v>1</v>
      </c>
      <c r="S5" s="30" t="n">
        <v>1</v>
      </c>
      <c r="T5" s="30" t="n">
        <v>1</v>
      </c>
      <c r="U5" s="30" t="n">
        <v>1</v>
      </c>
      <c r="V5" s="30" t="n">
        <v>1</v>
      </c>
      <c r="W5" s="30" t="n">
        <v>1</v>
      </c>
      <c r="X5" s="30" t="n">
        <v>1</v>
      </c>
      <c r="Y5" s="30" t="n">
        <v>1</v>
      </c>
      <c r="Z5" s="30" t="n">
        <v>1</v>
      </c>
      <c r="AA5" s="30" t="n">
        <v>1</v>
      </c>
      <c r="AB5" s="30" t="n">
        <v>1</v>
      </c>
      <c r="AC5" s="30" t="n">
        <v>1</v>
      </c>
      <c r="AD5" s="30" t="n">
        <v>1</v>
      </c>
      <c r="AE5" s="30" t="n">
        <v>1</v>
      </c>
      <c r="AF5" s="30" t="n">
        <v>1</v>
      </c>
      <c r="AG5" s="30" t="n">
        <v>1</v>
      </c>
      <c r="AH5" s="30" t="n">
        <v>1</v>
      </c>
      <c r="AI5" s="34" t="n">
        <v>1</v>
      </c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customFormat="false" ht="15.95" hidden="false" customHeight="true" outlineLevel="0" collapsed="false">
      <c r="A6" s="27" t="n">
        <f aca="false">+A5+1</f>
        <v>3</v>
      </c>
      <c r="B6" s="28" t="s">
        <v>5</v>
      </c>
      <c r="C6" s="27" t="n">
        <v>877</v>
      </c>
      <c r="D6" s="29"/>
      <c r="E6" s="30" t="n">
        <v>1</v>
      </c>
      <c r="F6" s="30" t="n">
        <v>1</v>
      </c>
      <c r="G6" s="30" t="n">
        <v>1</v>
      </c>
      <c r="H6" s="30" t="n">
        <v>1</v>
      </c>
      <c r="I6" s="30" t="n">
        <v>1</v>
      </c>
      <c r="J6" s="30" t="n">
        <v>1</v>
      </c>
      <c r="K6" s="30" t="n">
        <v>1</v>
      </c>
      <c r="L6" s="30" t="n">
        <v>1</v>
      </c>
      <c r="M6" s="30" t="n">
        <v>1</v>
      </c>
      <c r="N6" s="30" t="n">
        <v>1</v>
      </c>
      <c r="O6" s="30" t="n">
        <v>1</v>
      </c>
      <c r="P6" s="30" t="n">
        <v>1</v>
      </c>
      <c r="Q6" s="30" t="n">
        <v>1</v>
      </c>
      <c r="R6" s="30" t="n">
        <v>1</v>
      </c>
      <c r="S6" s="30" t="n">
        <v>1</v>
      </c>
      <c r="T6" s="30" t="n">
        <v>1</v>
      </c>
      <c r="U6" s="30" t="n">
        <v>1</v>
      </c>
      <c r="V6" s="30" t="n">
        <v>1</v>
      </c>
      <c r="W6" s="30" t="n">
        <v>1</v>
      </c>
      <c r="X6" s="30" t="n">
        <v>1</v>
      </c>
      <c r="Y6" s="30" t="n">
        <v>1</v>
      </c>
      <c r="Z6" s="30" t="n">
        <v>1</v>
      </c>
      <c r="AA6" s="30" t="n">
        <v>1</v>
      </c>
      <c r="AB6" s="30" t="n">
        <v>1</v>
      </c>
      <c r="AC6" s="30" t="n">
        <v>1</v>
      </c>
      <c r="AD6" s="30" t="n">
        <v>1</v>
      </c>
      <c r="AE6" s="30" t="n">
        <v>1</v>
      </c>
      <c r="AF6" s="30" t="n">
        <v>1</v>
      </c>
      <c r="AG6" s="30" t="n">
        <v>1</v>
      </c>
      <c r="AH6" s="30" t="n">
        <v>1</v>
      </c>
      <c r="AI6" s="34" t="n">
        <v>1</v>
      </c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customFormat="false" ht="15.95" hidden="false" customHeight="true" outlineLevel="0" collapsed="false">
      <c r="A7" s="27" t="n">
        <f aca="false">+A6+1</f>
        <v>4</v>
      </c>
      <c r="B7" s="28" t="s">
        <v>6</v>
      </c>
      <c r="C7" s="27" t="n">
        <v>1020</v>
      </c>
      <c r="D7" s="43"/>
      <c r="E7" s="30" t="n">
        <v>1</v>
      </c>
      <c r="F7" s="30" t="n">
        <v>1</v>
      </c>
      <c r="G7" s="30" t="n">
        <v>1</v>
      </c>
      <c r="H7" s="30" t="n">
        <v>1</v>
      </c>
      <c r="I7" s="30" t="n">
        <v>1</v>
      </c>
      <c r="J7" s="30" t="n">
        <v>1</v>
      </c>
      <c r="K7" s="30" t="n">
        <v>1</v>
      </c>
      <c r="L7" s="30" t="n">
        <v>1</v>
      </c>
      <c r="M7" s="30" t="n">
        <v>1</v>
      </c>
      <c r="N7" s="30" t="n">
        <v>1</v>
      </c>
      <c r="O7" s="30" t="n">
        <v>1</v>
      </c>
      <c r="P7" s="30" t="n">
        <v>1</v>
      </c>
      <c r="Q7" s="30" t="n">
        <v>1</v>
      </c>
      <c r="R7" s="30" t="n">
        <v>1</v>
      </c>
      <c r="S7" s="30" t="n">
        <v>1</v>
      </c>
      <c r="T7" s="30" t="n">
        <v>1</v>
      </c>
      <c r="U7" s="30" t="n">
        <v>1</v>
      </c>
      <c r="V7" s="30" t="n">
        <v>1</v>
      </c>
      <c r="W7" s="30" t="n">
        <v>1</v>
      </c>
      <c r="X7" s="30" t="n">
        <v>1</v>
      </c>
      <c r="Y7" s="30" t="n">
        <v>1</v>
      </c>
      <c r="Z7" s="30" t="n">
        <v>1</v>
      </c>
      <c r="AA7" s="30" t="n">
        <v>1</v>
      </c>
      <c r="AB7" s="30" t="n">
        <v>1</v>
      </c>
      <c r="AC7" s="30" t="n">
        <v>1</v>
      </c>
      <c r="AD7" s="30" t="n">
        <v>1</v>
      </c>
      <c r="AE7" s="30" t="n">
        <v>1</v>
      </c>
      <c r="AF7" s="30" t="n">
        <v>1</v>
      </c>
      <c r="AG7" s="30" t="n">
        <v>1</v>
      </c>
      <c r="AH7" s="30" t="n">
        <v>1</v>
      </c>
      <c r="AI7" s="34" t="n">
        <v>1</v>
      </c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5.95" hidden="false" customHeight="true" outlineLevel="0" collapsed="false">
      <c r="A8" s="27" t="n">
        <f aca="false">+A7+1</f>
        <v>5</v>
      </c>
      <c r="B8" s="28" t="s">
        <v>7</v>
      </c>
      <c r="C8" s="27" t="n">
        <v>1090</v>
      </c>
      <c r="D8" s="29"/>
      <c r="E8" s="30" t="n">
        <v>1</v>
      </c>
      <c r="F8" s="30" t="n">
        <v>1</v>
      </c>
      <c r="G8" s="30" t="n">
        <v>1</v>
      </c>
      <c r="H8" s="30" t="n">
        <v>1</v>
      </c>
      <c r="I8" s="30" t="n">
        <v>1</v>
      </c>
      <c r="J8" s="30" t="n">
        <v>1</v>
      </c>
      <c r="K8" s="30" t="n">
        <v>1</v>
      </c>
      <c r="L8" s="30" t="n">
        <v>1</v>
      </c>
      <c r="M8" s="30" t="n">
        <v>1</v>
      </c>
      <c r="N8" s="30" t="n">
        <v>1</v>
      </c>
      <c r="O8" s="30" t="n">
        <v>1</v>
      </c>
      <c r="P8" s="30" t="n">
        <v>1</v>
      </c>
      <c r="Q8" s="30" t="n">
        <v>1</v>
      </c>
      <c r="R8" s="31" t="n">
        <v>1</v>
      </c>
      <c r="S8" s="31" t="n">
        <v>1</v>
      </c>
      <c r="T8" s="31" t="n">
        <v>1</v>
      </c>
      <c r="U8" s="31" t="n">
        <v>1</v>
      </c>
      <c r="V8" s="31" t="n">
        <v>1</v>
      </c>
      <c r="W8" s="31" t="n">
        <v>1</v>
      </c>
      <c r="X8" s="31" t="n">
        <v>1</v>
      </c>
      <c r="Y8" s="31" t="n">
        <v>1</v>
      </c>
      <c r="Z8" s="31" t="n">
        <v>1</v>
      </c>
      <c r="AA8" s="31" t="n">
        <v>1</v>
      </c>
      <c r="AB8" s="31" t="n">
        <v>1</v>
      </c>
      <c r="AC8" s="31" t="n">
        <v>1</v>
      </c>
      <c r="AD8" s="31" t="n">
        <v>1</v>
      </c>
      <c r="AE8" s="31" t="n">
        <v>1</v>
      </c>
      <c r="AF8" s="31" t="n">
        <v>1</v>
      </c>
      <c r="AG8" s="31" t="n">
        <v>1</v>
      </c>
      <c r="AH8" s="31" t="n">
        <v>1</v>
      </c>
      <c r="AI8" s="34" t="n">
        <v>1</v>
      </c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15.95" hidden="false" customHeight="true" outlineLevel="0" collapsed="false">
      <c r="A9" s="27" t="n">
        <f aca="false">+A8+1</f>
        <v>6</v>
      </c>
      <c r="B9" s="28" t="s">
        <v>8</v>
      </c>
      <c r="C9" s="27" t="n">
        <v>1098</v>
      </c>
      <c r="D9" s="43"/>
      <c r="E9" s="30" t="n">
        <v>1</v>
      </c>
      <c r="F9" s="30" t="n">
        <v>1</v>
      </c>
      <c r="G9" s="30" t="n">
        <v>1</v>
      </c>
      <c r="H9" s="30" t="n">
        <v>1</v>
      </c>
      <c r="I9" s="30" t="n">
        <v>1</v>
      </c>
      <c r="J9" s="30" t="n">
        <v>1</v>
      </c>
      <c r="K9" s="30" t="n">
        <v>1</v>
      </c>
      <c r="L9" s="30" t="n">
        <v>1</v>
      </c>
      <c r="M9" s="30" t="n">
        <v>1</v>
      </c>
      <c r="N9" s="30" t="n">
        <v>1</v>
      </c>
      <c r="O9" s="30" t="n">
        <v>1</v>
      </c>
      <c r="P9" s="30" t="n">
        <v>1</v>
      </c>
      <c r="Q9" s="30" t="n">
        <v>1</v>
      </c>
      <c r="R9" s="31" t="n">
        <v>1</v>
      </c>
      <c r="S9" s="31" t="n">
        <v>1</v>
      </c>
      <c r="T9" s="31" t="n">
        <v>1</v>
      </c>
      <c r="U9" s="31" t="n">
        <v>1</v>
      </c>
      <c r="V9" s="31" t="n">
        <v>1</v>
      </c>
      <c r="W9" s="31" t="n">
        <v>1</v>
      </c>
      <c r="X9" s="31" t="n">
        <v>1</v>
      </c>
      <c r="Y9" s="31" t="n">
        <v>1</v>
      </c>
      <c r="Z9" s="31" t="n">
        <v>1</v>
      </c>
      <c r="AA9" s="31" t="n">
        <v>1</v>
      </c>
      <c r="AB9" s="31" t="n">
        <v>1</v>
      </c>
      <c r="AC9" s="31" t="n">
        <v>1</v>
      </c>
      <c r="AD9" s="31" t="n">
        <v>1</v>
      </c>
      <c r="AE9" s="31" t="n">
        <v>1</v>
      </c>
      <c r="AF9" s="31" t="n">
        <v>1</v>
      </c>
      <c r="AG9" s="31" t="n">
        <v>1</v>
      </c>
      <c r="AH9" s="31" t="n">
        <v>1</v>
      </c>
      <c r="AI9" s="34" t="n">
        <v>1</v>
      </c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customFormat="false" ht="15.95" hidden="false" customHeight="true" outlineLevel="0" collapsed="false">
      <c r="A10" s="27" t="n">
        <f aca="false">+A9+1</f>
        <v>7</v>
      </c>
      <c r="B10" s="28" t="s">
        <v>9</v>
      </c>
      <c r="C10" s="27" t="n">
        <v>780</v>
      </c>
      <c r="D10" s="29"/>
      <c r="E10" s="30" t="n">
        <v>1</v>
      </c>
      <c r="F10" s="30" t="n">
        <v>1</v>
      </c>
      <c r="G10" s="30" t="n">
        <v>1</v>
      </c>
      <c r="H10" s="30" t="n">
        <v>1</v>
      </c>
      <c r="I10" s="30" t="n">
        <v>1</v>
      </c>
      <c r="J10" s="30" t="n">
        <v>1</v>
      </c>
      <c r="K10" s="30" t="n">
        <v>1</v>
      </c>
      <c r="L10" s="30" t="n">
        <v>1</v>
      </c>
      <c r="M10" s="30" t="n">
        <v>1</v>
      </c>
      <c r="N10" s="30" t="n">
        <v>1</v>
      </c>
      <c r="O10" s="30" t="n">
        <v>1</v>
      </c>
      <c r="P10" s="30" t="n">
        <v>1</v>
      </c>
      <c r="Q10" s="30" t="n">
        <v>1</v>
      </c>
      <c r="R10" s="30" t="n">
        <v>1</v>
      </c>
      <c r="S10" s="30" t="n">
        <v>1</v>
      </c>
      <c r="T10" s="30" t="n">
        <v>1</v>
      </c>
      <c r="U10" s="30" t="n">
        <v>1</v>
      </c>
      <c r="V10" s="30" t="n">
        <v>1</v>
      </c>
      <c r="W10" s="30" t="n">
        <v>1</v>
      </c>
      <c r="X10" s="30" t="n">
        <v>1</v>
      </c>
      <c r="Y10" s="30" t="n">
        <v>1</v>
      </c>
      <c r="Z10" s="30" t="n">
        <v>1</v>
      </c>
      <c r="AA10" s="30" t="n">
        <v>1</v>
      </c>
      <c r="AB10" s="30" t="n">
        <v>1</v>
      </c>
      <c r="AC10" s="30" t="n">
        <v>1</v>
      </c>
      <c r="AD10" s="30" t="n">
        <v>1</v>
      </c>
      <c r="AE10" s="30" t="n">
        <v>1</v>
      </c>
      <c r="AF10" s="30" t="n">
        <v>1</v>
      </c>
      <c r="AG10" s="30" t="n">
        <v>1</v>
      </c>
      <c r="AH10" s="30" t="n">
        <v>1</v>
      </c>
      <c r="AI10" s="34" t="n">
        <v>1</v>
      </c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</row>
    <row r="11" customFormat="false" ht="15.95" hidden="false" customHeight="true" outlineLevel="0" collapsed="false">
      <c r="A11" s="44" t="n">
        <f aca="false">+A10+1</f>
        <v>8</v>
      </c>
      <c r="B11" s="45" t="s">
        <v>10</v>
      </c>
      <c r="C11" s="44" t="n">
        <v>1194</v>
      </c>
      <c r="D11" s="46"/>
      <c r="E11" s="47" t="n">
        <v>0.88</v>
      </c>
      <c r="F11" s="47" t="n">
        <v>0.88</v>
      </c>
      <c r="G11" s="47" t="n">
        <v>0.87</v>
      </c>
      <c r="H11" s="47" t="n">
        <v>0.87</v>
      </c>
      <c r="I11" s="47" t="n">
        <v>0.87</v>
      </c>
      <c r="J11" s="47" t="n">
        <v>0.86</v>
      </c>
      <c r="K11" s="47" t="n">
        <v>0.86</v>
      </c>
      <c r="L11" s="47" t="n">
        <v>0.86</v>
      </c>
      <c r="M11" s="47" t="n">
        <v>0.85</v>
      </c>
      <c r="N11" s="47" t="n">
        <v>0.85</v>
      </c>
      <c r="O11" s="47" t="n">
        <v>0.85</v>
      </c>
      <c r="P11" s="47" t="n">
        <v>0.84</v>
      </c>
      <c r="Q11" s="47" t="n">
        <v>0.84</v>
      </c>
      <c r="R11" s="47" t="n">
        <v>0.84</v>
      </c>
      <c r="S11" s="47" t="n">
        <v>0.83</v>
      </c>
      <c r="T11" s="47" t="n">
        <v>0.83</v>
      </c>
      <c r="U11" s="47" t="n">
        <v>0.83</v>
      </c>
      <c r="V11" s="47" t="n">
        <v>0.82</v>
      </c>
      <c r="W11" s="47" t="n">
        <v>0.82</v>
      </c>
      <c r="X11" s="47" t="n">
        <v>0.82</v>
      </c>
      <c r="Y11" s="47" t="n">
        <v>0.81</v>
      </c>
      <c r="Z11" s="47" t="n">
        <v>0.81</v>
      </c>
      <c r="AA11" s="47" t="n">
        <v>0.81</v>
      </c>
      <c r="AB11" s="47" t="n">
        <v>0.8</v>
      </c>
      <c r="AC11" s="47" t="n">
        <v>0.8</v>
      </c>
      <c r="AD11" s="47" t="n">
        <v>0.8</v>
      </c>
      <c r="AE11" s="47" t="n">
        <v>0.79</v>
      </c>
      <c r="AF11" s="47" t="n">
        <v>0.79</v>
      </c>
      <c r="AG11" s="47" t="n">
        <v>0.79</v>
      </c>
      <c r="AH11" s="47" t="n">
        <v>0.78</v>
      </c>
      <c r="AI11" s="51" t="n">
        <v>0.78</v>
      </c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</row>
    <row r="12" customFormat="false" ht="15.95" hidden="false" customHeight="true" outlineLevel="0" collapsed="false">
      <c r="A12" s="52"/>
      <c r="B12" s="53" t="s">
        <v>11</v>
      </c>
      <c r="C12" s="54"/>
      <c r="D12" s="55"/>
      <c r="E12" s="56" t="n">
        <f aca="false">(E4*$C4)+(E5*$C5)+(E6*$C6)+(E7*$C7)+(E8*$C8)+(E9*$C9)+(E10*$C10)+(E11*$C11)</f>
        <v>7558.72</v>
      </c>
      <c r="F12" s="56" t="n">
        <f aca="false">(F4*$C4)+(F5*$C5)+(F6*$C6)+(F7*$C7)+(F8*$C8)+(F9*$C9)+(F10*$C10)+(F11*$C11)</f>
        <v>7558.72</v>
      </c>
      <c r="G12" s="56" t="n">
        <f aca="false">(G4*$C4)+(G5*$C5)+(G6*$C6)+(G7*$C7)+(G8*$C8)+(G9*$C9)+(G10*$C10)+(G11*$C11)</f>
        <v>7546.78</v>
      </c>
      <c r="H12" s="56" t="n">
        <f aca="false">(H4*$C4)+(H5*$C5)+(H6*$C6)+(H7*$C7)+(H8*$C8)+(H9*$C9)+(H10*$C10)+(H11*$C11)</f>
        <v>7546.78</v>
      </c>
      <c r="I12" s="56" t="n">
        <f aca="false">(I4*$C4)+(I5*$C5)+(I6*$C6)+(I7*$C7)+(I8*$C8)+(I9*$C9)+(I10*$C10)+(I11*$C11)</f>
        <v>7546.78</v>
      </c>
      <c r="J12" s="56" t="n">
        <f aca="false">(J4*$C4)+(J5*$C5)+(J6*$C6)+(J7*$C7)+(J8*$C8)+(J9*$C9)+(J10*$C10)+(J11*$C11)</f>
        <v>7534.84</v>
      </c>
      <c r="K12" s="56" t="n">
        <f aca="false">(K4*$C4)+(K5*$C5)+(K6*$C6)+(K7*$C7)+(K8*$C8)+(K9*$C9)+(K10*$C10)+(K11*$C11)</f>
        <v>7534.84</v>
      </c>
      <c r="L12" s="56" t="n">
        <f aca="false">(L4*$C4)+(L5*$C5)+(L6*$C6)+(L7*$C7)+(L8*$C8)+(L9*$C9)+(L10*$C10)+(L11*$C11)</f>
        <v>7534.84</v>
      </c>
      <c r="M12" s="56" t="n">
        <f aca="false">(M4*$C4)+(M5*$C5)+(M6*$C6)+(M7*$C7)+(M8*$C8)+(M9*$C9)+(M10*$C10)+(M11*$C11)</f>
        <v>7522.9</v>
      </c>
      <c r="N12" s="56" t="n">
        <f aca="false">(N4*$C4)+(N5*$C5)+(N6*$C6)+(N7*$C7)+(N8*$C8)+(N9*$C9)+(N10*$C10)+(N11*$C11)</f>
        <v>7522.9</v>
      </c>
      <c r="O12" s="56" t="n">
        <f aca="false">(O4*$C4)+(O5*$C5)+(O6*$C6)+(O7*$C7)+(O8*$C8)+(O9*$C9)+(O10*$C10)+(O11*$C11)</f>
        <v>7522.9</v>
      </c>
      <c r="P12" s="56" t="n">
        <f aca="false">(P4*$C4)+(P5*$C5)+(P6*$C6)+(P7*$C7)+(P8*$C8)+(P9*$C9)+(P10*$C10)+(P11*$C11)</f>
        <v>7510.96</v>
      </c>
      <c r="Q12" s="56" t="n">
        <f aca="false">(Q4*$C4)+(Q5*$C5)+(Q6*$C6)+(Q7*$C7)+(Q8*$C8)+(Q9*$C9)+(Q10*$C10)+(Q11*$C11)</f>
        <v>7510.96</v>
      </c>
      <c r="R12" s="56" t="n">
        <f aca="false">(R4*$C4)+(R5*$C5)+(R6*$C6)+(R7*$C7)+(R8*$C8)+(R9*$C9)+(R10*$C10)+(R11*$C11)</f>
        <v>7510.96</v>
      </c>
      <c r="S12" s="56" t="n">
        <f aca="false">(S4*$C4)+(S5*$C5)+(S6*$C6)+(S7*$C7)+(S8*$C8)+(S9*$C9)+(S10*$C10)+(S11*$C11)</f>
        <v>7499.02</v>
      </c>
      <c r="T12" s="56" t="n">
        <f aca="false">(T4*$C4)+(T5*$C5)+(T6*$C6)+(T7*$C7)+(T8*$C8)+(T9*$C9)+(T10*$C10)+(T11*$C11)</f>
        <v>7499.02</v>
      </c>
      <c r="U12" s="56" t="n">
        <f aca="false">(U4*$C4)+(U5*$C5)+(U6*$C6)+(U7*$C7)+(U8*$C8)+(U9*$C9)+(U10*$C10)+(U11*$C11)</f>
        <v>7499.02</v>
      </c>
      <c r="V12" s="56" t="n">
        <f aca="false">(V4*$C4)+(V5*$C5)+(V6*$C6)+(V7*$C7)+(V8*$C8)+(V9*$C9)+(V10*$C10)+(V11*$C11)</f>
        <v>7487.08</v>
      </c>
      <c r="W12" s="56" t="n">
        <f aca="false">(W4*$C4)+(W5*$C5)+(W6*$C6)+(W7*$C7)+(W8*$C8)+(W9*$C9)+(W10*$C10)+(W11*$C11)</f>
        <v>7487.08</v>
      </c>
      <c r="X12" s="56" t="n">
        <f aca="false">(X4*$C4)+(X5*$C5)+(X6*$C6)+(X7*$C7)+(X8*$C8)+(X9*$C9)+(X10*$C10)+(X11*$C11)</f>
        <v>7487.08</v>
      </c>
      <c r="Y12" s="56" t="n">
        <f aca="false">(Y4*$C4)+(Y5*$C5)+(Y6*$C6)+(Y7*$C7)+(Y8*$C8)+(Y9*$C9)+(Y10*$C10)+(Y11*$C11)</f>
        <v>7475.14</v>
      </c>
      <c r="Z12" s="56" t="n">
        <f aca="false">(Z4*$C4)+(Z5*$C5)+(Z6*$C6)+(Z7*$C7)+(Z8*$C8)+(Z9*$C9)+(Z10*$C10)+(Z11*$C11)</f>
        <v>7475.14</v>
      </c>
      <c r="AA12" s="56" t="n">
        <f aca="false">(AA4*$C4)+(AA5*$C5)+(AA6*$C6)+(AA7*$C7)+(AA8*$C8)+(AA9*$C9)+(AA10*$C10)+(AA11*$C11)</f>
        <v>7475.14</v>
      </c>
      <c r="AB12" s="56" t="n">
        <f aca="false">(AB4*$C4)+(AB5*$C5)+(AB6*$C6)+(AB7*$C7)+(AB8*$C8)+(AB9*$C9)+(AB10*$C10)+(AB11*$C11)</f>
        <v>7463.2</v>
      </c>
      <c r="AC12" s="56" t="n">
        <f aca="false">(AC4*$C4)+(AC5*$C5)+(AC6*$C6)+(AC7*$C7)+(AC8*$C8)+(AC9*$C9)+(AC10*$C10)+(AC11*$C11)</f>
        <v>7463.2</v>
      </c>
      <c r="AD12" s="56" t="n">
        <f aca="false">(AD4*$C4)+(AD5*$C5)+(AD6*$C6)+(AD7*$C7)+(AD8*$C8)+(AD9*$C9)+(AD10*$C10)+(AD11*$C11)</f>
        <v>7463.2</v>
      </c>
      <c r="AE12" s="56" t="n">
        <f aca="false">(AE4*$C4)+(AE5*$C5)+(AE6*$C6)+(AE7*$C7)+(AE8*$C8)+(AE9*$C9)+(AE10*$C10)+(AE11*$C11)</f>
        <v>7451.26</v>
      </c>
      <c r="AF12" s="56" t="n">
        <f aca="false">(AF4*$C4)+(AF5*$C5)+(AF6*$C6)+(AF7*$C7)+(AF8*$C8)+(AF9*$C9)+(AF10*$C10)+(AF11*$C11)</f>
        <v>7451.26</v>
      </c>
      <c r="AG12" s="56" t="n">
        <f aca="false">(AG4*$C4)+(AG5*$C5)+(AG6*$C6)+(AG7*$C7)+(AG8*$C8)+(AG9*$C9)+(AG10*$C10)+(AG11*$C11)</f>
        <v>7451.26</v>
      </c>
      <c r="AH12" s="56" t="n">
        <f aca="false">(AH4*$C4)+(AH5*$C5)+(AH6*$C6)+(AH7*$C7)+(AH8*$C8)+(AH9*$C9)+(AH10*$C10)+(AH11*$C11)</f>
        <v>7439.32</v>
      </c>
      <c r="AI12" s="60" t="n">
        <f aca="false">(AI4*$C4)+(AI5*$C5)+(AI6*$C6)+(AI7*$C7)+(AI8*$C8)+(AI9*$C9)+(AI10*$C10)+(AI11*$C11)</f>
        <v>7439.32</v>
      </c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</row>
    <row r="13" customFormat="false" ht="15.95" hidden="false" customHeight="true" outlineLevel="0" collapsed="false">
      <c r="A13" s="61"/>
      <c r="B13" s="62" t="s">
        <v>12</v>
      </c>
      <c r="C13" s="63" t="n">
        <v>0.0883</v>
      </c>
      <c r="D13" s="64"/>
      <c r="E13" s="56" t="n">
        <f aca="false">E12*$C13</f>
        <v>667.434976</v>
      </c>
      <c r="F13" s="56" t="n">
        <f aca="false">F12*$C13</f>
        <v>667.434976</v>
      </c>
      <c r="G13" s="56" t="n">
        <f aca="false">G12*$C13</f>
        <v>666.380674</v>
      </c>
      <c r="H13" s="56" t="n">
        <f aca="false">H12*$C13</f>
        <v>666.380674</v>
      </c>
      <c r="I13" s="56" t="n">
        <f aca="false">I12*$C13</f>
        <v>666.380674</v>
      </c>
      <c r="J13" s="56" t="n">
        <f aca="false">J12*$C13</f>
        <v>665.326372</v>
      </c>
      <c r="K13" s="56" t="n">
        <f aca="false">K12*$C13</f>
        <v>665.326372</v>
      </c>
      <c r="L13" s="56" t="n">
        <f aca="false">L12*$C13</f>
        <v>665.326372</v>
      </c>
      <c r="M13" s="56" t="n">
        <f aca="false">M12*$C13</f>
        <v>664.27207</v>
      </c>
      <c r="N13" s="56" t="n">
        <f aca="false">N12*$C13</f>
        <v>664.27207</v>
      </c>
      <c r="O13" s="56" t="n">
        <f aca="false">O12*$C13</f>
        <v>664.27207</v>
      </c>
      <c r="P13" s="56" t="n">
        <f aca="false">P12*$C13</f>
        <v>663.217768</v>
      </c>
      <c r="Q13" s="56" t="n">
        <f aca="false">Q12*$C13</f>
        <v>663.217768</v>
      </c>
      <c r="R13" s="56" t="n">
        <f aca="false">R12*$C13</f>
        <v>663.217768</v>
      </c>
      <c r="S13" s="56" t="n">
        <f aca="false">S12*$C13</f>
        <v>662.163466</v>
      </c>
      <c r="T13" s="56" t="n">
        <f aca="false">T12*$C13</f>
        <v>662.163466</v>
      </c>
      <c r="U13" s="56" t="n">
        <f aca="false">U12*$C13</f>
        <v>662.163466</v>
      </c>
      <c r="V13" s="56" t="n">
        <f aca="false">V12*$C13</f>
        <v>661.109164</v>
      </c>
      <c r="W13" s="56" t="n">
        <f aca="false">W12*$C13</f>
        <v>661.109164</v>
      </c>
      <c r="X13" s="56" t="n">
        <f aca="false">X12*$C13</f>
        <v>661.109164</v>
      </c>
      <c r="Y13" s="56" t="n">
        <f aca="false">Y12*$C13</f>
        <v>660.054862</v>
      </c>
      <c r="Z13" s="56" t="n">
        <f aca="false">Z12*$C13</f>
        <v>660.054862</v>
      </c>
      <c r="AA13" s="56" t="n">
        <f aca="false">AA12*$C13</f>
        <v>660.054862</v>
      </c>
      <c r="AB13" s="56" t="n">
        <f aca="false">AB12*$C13</f>
        <v>659.00056</v>
      </c>
      <c r="AC13" s="56" t="n">
        <f aca="false">AC12*$C13</f>
        <v>659.00056</v>
      </c>
      <c r="AD13" s="56" t="n">
        <f aca="false">AD12*$C13</f>
        <v>659.00056</v>
      </c>
      <c r="AE13" s="56" t="n">
        <f aca="false">AE12*$C13</f>
        <v>657.946258</v>
      </c>
      <c r="AF13" s="56" t="n">
        <f aca="false">AF12*$C13</f>
        <v>657.946258</v>
      </c>
      <c r="AG13" s="56" t="n">
        <f aca="false">AG12*$C13</f>
        <v>657.946258</v>
      </c>
      <c r="AH13" s="56" t="n">
        <f aca="false">AH12*$C13</f>
        <v>656.891956</v>
      </c>
      <c r="AI13" s="60" t="n">
        <f aca="false">AI12*$C13</f>
        <v>656.891956</v>
      </c>
      <c r="AJ13" s="65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95" hidden="false" customHeight="true" outlineLevel="0" collapsed="false">
      <c r="A14" s="61"/>
      <c r="B14" s="67" t="s">
        <v>13</v>
      </c>
      <c r="C14" s="68"/>
      <c r="D14" s="64"/>
      <c r="E14" s="69" t="n">
        <f aca="false">E12-E13</f>
        <v>6891.285024</v>
      </c>
      <c r="F14" s="69" t="n">
        <f aca="false">F12-F13</f>
        <v>6891.285024</v>
      </c>
      <c r="G14" s="69" t="n">
        <f aca="false">G12-G13</f>
        <v>6880.399326</v>
      </c>
      <c r="H14" s="69" t="n">
        <f aca="false">H12-H13</f>
        <v>6880.399326</v>
      </c>
      <c r="I14" s="69" t="n">
        <f aca="false">I12-I13</f>
        <v>6880.399326</v>
      </c>
      <c r="J14" s="69" t="n">
        <f aca="false">J12-J13</f>
        <v>6869.513628</v>
      </c>
      <c r="K14" s="69" t="n">
        <f aca="false">K12-K13</f>
        <v>6869.513628</v>
      </c>
      <c r="L14" s="69" t="n">
        <f aca="false">L12-L13</f>
        <v>6869.513628</v>
      </c>
      <c r="M14" s="69" t="n">
        <f aca="false">M12-M13</f>
        <v>6858.62793</v>
      </c>
      <c r="N14" s="69" t="n">
        <f aca="false">N12-N13</f>
        <v>6858.62793</v>
      </c>
      <c r="O14" s="69" t="n">
        <f aca="false">O12-O13</f>
        <v>6858.62793</v>
      </c>
      <c r="P14" s="69" t="n">
        <f aca="false">P12-P13</f>
        <v>6847.742232</v>
      </c>
      <c r="Q14" s="69" t="n">
        <f aca="false">Q12-Q13</f>
        <v>6847.742232</v>
      </c>
      <c r="R14" s="69" t="n">
        <f aca="false">R12-R13</f>
        <v>6847.742232</v>
      </c>
      <c r="S14" s="69" t="n">
        <f aca="false">S12-S13</f>
        <v>6836.856534</v>
      </c>
      <c r="T14" s="69" t="n">
        <f aca="false">T12-T13</f>
        <v>6836.856534</v>
      </c>
      <c r="U14" s="69" t="n">
        <f aca="false">U12-U13</f>
        <v>6836.856534</v>
      </c>
      <c r="V14" s="69" t="n">
        <f aca="false">V12-V13</f>
        <v>6825.970836</v>
      </c>
      <c r="W14" s="69" t="n">
        <f aca="false">W12-W13</f>
        <v>6825.970836</v>
      </c>
      <c r="X14" s="69" t="n">
        <f aca="false">X12-X13</f>
        <v>6825.970836</v>
      </c>
      <c r="Y14" s="69" t="n">
        <f aca="false">Y12-Y13</f>
        <v>6815.085138</v>
      </c>
      <c r="Z14" s="69" t="n">
        <f aca="false">Z12-Z13</f>
        <v>6815.085138</v>
      </c>
      <c r="AA14" s="69" t="n">
        <f aca="false">AA12-AA13</f>
        <v>6815.085138</v>
      </c>
      <c r="AB14" s="69" t="n">
        <f aca="false">AB12-AB13</f>
        <v>6804.19944</v>
      </c>
      <c r="AC14" s="69" t="n">
        <f aca="false">AC12-AC13</f>
        <v>6804.19944</v>
      </c>
      <c r="AD14" s="69" t="n">
        <f aca="false">AD12-AD13</f>
        <v>6804.19944</v>
      </c>
      <c r="AE14" s="69" t="n">
        <f aca="false">AE12-AE13</f>
        <v>6793.313742</v>
      </c>
      <c r="AF14" s="69" t="n">
        <f aca="false">AF12-AF13</f>
        <v>6793.313742</v>
      </c>
      <c r="AG14" s="69" t="n">
        <f aca="false">AG12-AG13</f>
        <v>6793.313742</v>
      </c>
      <c r="AH14" s="69" t="n">
        <f aca="false">AH12-AH13</f>
        <v>6782.428044</v>
      </c>
      <c r="AI14" s="73" t="n">
        <f aca="false">AI12-AI13</f>
        <v>6782.428044</v>
      </c>
      <c r="AJ14" s="65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customFormat="false" ht="15.95" hidden="false" customHeight="true" outlineLevel="0" collapsed="false">
      <c r="A15" s="18"/>
      <c r="B15" s="74" t="s">
        <v>14</v>
      </c>
      <c r="C15" s="75" t="n">
        <f aca="false">SUM(C4:C11)</f>
        <v>7702</v>
      </c>
      <c r="D15" s="20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5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15.95" hidden="false" customHeight="true" outlineLevel="0" collapsed="false">
      <c r="A16" s="18"/>
      <c r="B16" s="42"/>
      <c r="C16" s="18" t="n">
        <f aca="false">SUM(E14:AI14)/31</f>
        <v>6836.856534</v>
      </c>
      <c r="D16" s="20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5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</row>
    <row r="17" customFormat="false" ht="15.95" hidden="false" customHeight="true" outlineLevel="0" collapsed="false">
      <c r="A17" s="18"/>
      <c r="B17" s="19" t="s">
        <v>15</v>
      </c>
      <c r="C17" s="18"/>
      <c r="D17" s="20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5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</row>
    <row r="18" customFormat="false" ht="15.95" hidden="false" customHeight="true" outlineLevel="0" collapsed="false">
      <c r="A18" s="27" t="n">
        <v>1</v>
      </c>
      <c r="B18" s="28" t="s">
        <v>16</v>
      </c>
      <c r="C18" s="27" t="n">
        <v>1150</v>
      </c>
      <c r="D18" s="29"/>
      <c r="E18" s="30" t="n">
        <v>1</v>
      </c>
      <c r="F18" s="30" t="n">
        <v>1</v>
      </c>
      <c r="G18" s="30" t="n">
        <v>1</v>
      </c>
      <c r="H18" s="30" t="n">
        <v>1</v>
      </c>
      <c r="I18" s="30" t="n">
        <v>1</v>
      </c>
      <c r="J18" s="30" t="n">
        <v>1</v>
      </c>
      <c r="K18" s="30" t="n">
        <v>1</v>
      </c>
      <c r="L18" s="30" t="n">
        <v>1</v>
      </c>
      <c r="M18" s="30" t="n">
        <v>1</v>
      </c>
      <c r="N18" s="30" t="n">
        <v>1</v>
      </c>
      <c r="O18" s="30" t="n">
        <v>1</v>
      </c>
      <c r="P18" s="30" t="n">
        <v>1</v>
      </c>
      <c r="Q18" s="30" t="n">
        <v>1</v>
      </c>
      <c r="R18" s="30" t="n">
        <v>1</v>
      </c>
      <c r="S18" s="30" t="n">
        <v>1</v>
      </c>
      <c r="T18" s="30" t="n">
        <v>1</v>
      </c>
      <c r="U18" s="30" t="n">
        <v>1</v>
      </c>
      <c r="V18" s="30" t="n">
        <v>1</v>
      </c>
      <c r="W18" s="30" t="n">
        <v>1</v>
      </c>
      <c r="X18" s="30" t="n">
        <v>1</v>
      </c>
      <c r="Y18" s="30" t="n">
        <v>1</v>
      </c>
      <c r="Z18" s="30" t="n">
        <v>1</v>
      </c>
      <c r="AA18" s="30" t="n">
        <v>1</v>
      </c>
      <c r="AB18" s="30" t="n">
        <v>1</v>
      </c>
      <c r="AC18" s="30" t="n">
        <v>1</v>
      </c>
      <c r="AD18" s="30" t="n">
        <v>1</v>
      </c>
      <c r="AE18" s="30" t="n">
        <v>1</v>
      </c>
      <c r="AF18" s="30" t="n">
        <v>1</v>
      </c>
      <c r="AG18" s="30" t="n">
        <v>1</v>
      </c>
      <c r="AH18" s="30" t="n">
        <v>1</v>
      </c>
      <c r="AI18" s="34" t="n">
        <v>1</v>
      </c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</row>
    <row r="19" customFormat="false" ht="15.95" hidden="false" customHeight="true" outlineLevel="0" collapsed="false">
      <c r="A19" s="27" t="n">
        <f aca="false">+A18+1</f>
        <v>2</v>
      </c>
      <c r="B19" s="28" t="s">
        <v>17</v>
      </c>
      <c r="C19" s="27" t="n">
        <v>1150</v>
      </c>
      <c r="D19" s="29"/>
      <c r="E19" s="30" t="n">
        <v>1</v>
      </c>
      <c r="F19" s="30" t="n">
        <v>1</v>
      </c>
      <c r="G19" s="30" t="n">
        <v>1</v>
      </c>
      <c r="H19" s="30" t="n">
        <v>1</v>
      </c>
      <c r="I19" s="30" t="n">
        <v>1</v>
      </c>
      <c r="J19" s="30" t="n">
        <v>1</v>
      </c>
      <c r="K19" s="30" t="n">
        <v>1</v>
      </c>
      <c r="L19" s="30" t="n">
        <v>1</v>
      </c>
      <c r="M19" s="30" t="n">
        <v>1</v>
      </c>
      <c r="N19" s="30" t="n">
        <v>1</v>
      </c>
      <c r="O19" s="30" t="n">
        <v>1</v>
      </c>
      <c r="P19" s="30" t="n">
        <v>1</v>
      </c>
      <c r="Q19" s="30" t="n">
        <v>1</v>
      </c>
      <c r="R19" s="30" t="n">
        <v>1</v>
      </c>
      <c r="S19" s="30" t="n">
        <v>1</v>
      </c>
      <c r="T19" s="30" t="n">
        <v>1</v>
      </c>
      <c r="U19" s="30" t="n">
        <v>1</v>
      </c>
      <c r="V19" s="30" t="n">
        <v>1</v>
      </c>
      <c r="W19" s="30" t="n">
        <v>1</v>
      </c>
      <c r="X19" s="30" t="n">
        <v>1</v>
      </c>
      <c r="Y19" s="30" t="n">
        <v>1</v>
      </c>
      <c r="Z19" s="30" t="n">
        <v>1</v>
      </c>
      <c r="AA19" s="30" t="n">
        <v>1</v>
      </c>
      <c r="AB19" s="30" t="n">
        <v>1</v>
      </c>
      <c r="AC19" s="30" t="n">
        <v>1</v>
      </c>
      <c r="AD19" s="30" t="n">
        <v>1</v>
      </c>
      <c r="AE19" s="30" t="n">
        <v>1</v>
      </c>
      <c r="AF19" s="30" t="n">
        <v>1</v>
      </c>
      <c r="AG19" s="30" t="n">
        <v>1</v>
      </c>
      <c r="AH19" s="30" t="n">
        <v>1</v>
      </c>
      <c r="AI19" s="34" t="n">
        <v>1</v>
      </c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</row>
    <row r="20" customFormat="false" ht="15.95" hidden="false" customHeight="true" outlineLevel="0" collapsed="false">
      <c r="A20" s="27" t="n">
        <f aca="false">+A19+1</f>
        <v>3</v>
      </c>
      <c r="B20" s="28" t="s">
        <v>18</v>
      </c>
      <c r="C20" s="27" t="n">
        <v>1250</v>
      </c>
      <c r="D20" s="29"/>
      <c r="E20" s="30" t="n">
        <v>1</v>
      </c>
      <c r="F20" s="30" t="n">
        <v>1</v>
      </c>
      <c r="G20" s="30" t="n">
        <v>1</v>
      </c>
      <c r="H20" s="30" t="n">
        <v>1</v>
      </c>
      <c r="I20" s="30" t="n">
        <v>1</v>
      </c>
      <c r="J20" s="30" t="n">
        <v>1</v>
      </c>
      <c r="K20" s="30" t="n">
        <v>1</v>
      </c>
      <c r="L20" s="30" t="n">
        <v>1</v>
      </c>
      <c r="M20" s="30" t="n">
        <v>1</v>
      </c>
      <c r="N20" s="30" t="n">
        <v>1</v>
      </c>
      <c r="O20" s="30" t="n">
        <v>1</v>
      </c>
      <c r="P20" s="30" t="n">
        <v>1</v>
      </c>
      <c r="Q20" s="30" t="n">
        <v>1</v>
      </c>
      <c r="R20" s="30" t="n">
        <v>1</v>
      </c>
      <c r="S20" s="30" t="n">
        <v>1</v>
      </c>
      <c r="T20" s="30" t="n">
        <v>1</v>
      </c>
      <c r="U20" s="30" t="n">
        <v>1</v>
      </c>
      <c r="V20" s="30" t="n">
        <v>1</v>
      </c>
      <c r="W20" s="30" t="n">
        <v>1</v>
      </c>
      <c r="X20" s="30" t="n">
        <v>1</v>
      </c>
      <c r="Y20" s="30" t="n">
        <v>1</v>
      </c>
      <c r="Z20" s="30" t="n">
        <v>1</v>
      </c>
      <c r="AA20" s="30" t="n">
        <v>1</v>
      </c>
      <c r="AB20" s="30" t="n">
        <v>1</v>
      </c>
      <c r="AC20" s="30" t="n">
        <v>1</v>
      </c>
      <c r="AD20" s="30" t="n">
        <v>1</v>
      </c>
      <c r="AE20" s="30" t="n">
        <v>1</v>
      </c>
      <c r="AF20" s="30" t="n">
        <v>1</v>
      </c>
      <c r="AG20" s="30" t="n">
        <v>1</v>
      </c>
      <c r="AH20" s="30" t="n">
        <v>1</v>
      </c>
      <c r="AI20" s="34" t="n">
        <v>1</v>
      </c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</row>
    <row r="21" customFormat="false" ht="15.95" hidden="false" customHeight="true" outlineLevel="0" collapsed="false">
      <c r="A21" s="76" t="n">
        <f aca="false">+A20+1</f>
        <v>4</v>
      </c>
      <c r="B21" s="77" t="s">
        <v>19</v>
      </c>
      <c r="C21" s="76" t="n">
        <v>1250</v>
      </c>
      <c r="D21" s="78"/>
      <c r="E21" s="79" t="n">
        <v>1</v>
      </c>
      <c r="F21" s="79" t="n">
        <v>1</v>
      </c>
      <c r="G21" s="79" t="n">
        <v>1</v>
      </c>
      <c r="H21" s="79" t="n">
        <v>1</v>
      </c>
      <c r="I21" s="79" t="n">
        <v>1</v>
      </c>
      <c r="J21" s="79" t="n">
        <v>1</v>
      </c>
      <c r="K21" s="79" t="n">
        <v>1</v>
      </c>
      <c r="L21" s="79" t="n">
        <v>1</v>
      </c>
      <c r="M21" s="79" t="n">
        <v>1</v>
      </c>
      <c r="N21" s="79" t="n">
        <v>1</v>
      </c>
      <c r="O21" s="79" t="n">
        <v>1</v>
      </c>
      <c r="P21" s="79" t="n">
        <v>1</v>
      </c>
      <c r="Q21" s="79" t="n">
        <v>1</v>
      </c>
      <c r="R21" s="79" t="n">
        <v>1</v>
      </c>
      <c r="S21" s="79" t="n">
        <v>1</v>
      </c>
      <c r="T21" s="79" t="n">
        <v>1</v>
      </c>
      <c r="U21" s="79" t="n">
        <v>1</v>
      </c>
      <c r="V21" s="79" t="n">
        <v>1</v>
      </c>
      <c r="W21" s="79" t="n">
        <v>1</v>
      </c>
      <c r="X21" s="79" t="n">
        <v>1</v>
      </c>
      <c r="Y21" s="79" t="n">
        <v>1</v>
      </c>
      <c r="Z21" s="79" t="n">
        <v>1</v>
      </c>
      <c r="AA21" s="79" t="n">
        <v>1</v>
      </c>
      <c r="AB21" s="79" t="n">
        <v>1</v>
      </c>
      <c r="AC21" s="79" t="n">
        <v>1</v>
      </c>
      <c r="AD21" s="79" t="n">
        <v>1</v>
      </c>
      <c r="AE21" s="79" t="n">
        <v>1</v>
      </c>
      <c r="AF21" s="79" t="n">
        <v>1</v>
      </c>
      <c r="AG21" s="79" t="n">
        <v>1</v>
      </c>
      <c r="AH21" s="79" t="n">
        <v>1</v>
      </c>
      <c r="AI21" s="83" t="n">
        <v>1</v>
      </c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  <row r="22" customFormat="false" ht="15.95" hidden="false" customHeight="true" outlineLevel="0" collapsed="false">
      <c r="A22" s="52"/>
      <c r="B22" s="53" t="s">
        <v>11</v>
      </c>
      <c r="C22" s="54"/>
      <c r="D22" s="55"/>
      <c r="E22" s="56" t="n">
        <f aca="false">(E18*$C18)+(E19*$C19)+(E20*$C20)+(E21*$C21)</f>
        <v>4800</v>
      </c>
      <c r="F22" s="56" t="n">
        <f aca="false">(F18*$C18)+(F19*$C19)+(F20*$C20)+(F21*$C21)</f>
        <v>4800</v>
      </c>
      <c r="G22" s="56" t="n">
        <f aca="false">(G18*$C18)+(G19*$C19)+(G20*$C20)+(G21*$C21)</f>
        <v>4800</v>
      </c>
      <c r="H22" s="56" t="n">
        <f aca="false">(H18*$C18)+(H19*$C19)+(H20*$C20)+(H21*$C21)</f>
        <v>4800</v>
      </c>
      <c r="I22" s="56" t="n">
        <f aca="false">(I18*$C18)+(I19*$C19)+(I20*$C20)+(I21*$C21)</f>
        <v>4800</v>
      </c>
      <c r="J22" s="56" t="n">
        <f aca="false">(J18*$C18)+(J19*$C19)+(J20*$C20)+(J21*$C21)</f>
        <v>4800</v>
      </c>
      <c r="K22" s="56" t="n">
        <f aca="false">(K18*$C18)+(K19*$C19)+(K20*$C20)+(K21*$C21)</f>
        <v>4800</v>
      </c>
      <c r="L22" s="56" t="n">
        <f aca="false">(L18*$C18)+(L19*$C19)+(L20*$C20)+(L21*$C21)</f>
        <v>4800</v>
      </c>
      <c r="M22" s="56" t="n">
        <f aca="false">(M18*$C18)+(M19*$C19)+(M20*$C20)+(M21*$C21)</f>
        <v>4800</v>
      </c>
      <c r="N22" s="56" t="n">
        <f aca="false">(N18*$C18)+(N19*$C19)+(N20*$C20)+(N21*$C21)</f>
        <v>4800</v>
      </c>
      <c r="O22" s="56" t="n">
        <f aca="false">(O18*$C18)+(O19*$C19)+(O20*$C20)+(O21*$C21)</f>
        <v>4800</v>
      </c>
      <c r="P22" s="56" t="n">
        <f aca="false">(P18*$C18)+(P19*$C19)+(P20*$C20)+(P21*$C21)</f>
        <v>4800</v>
      </c>
      <c r="Q22" s="56" t="n">
        <f aca="false">(Q18*$C18)+(Q19*$C19)+(Q20*$C20)+(Q21*$C21)</f>
        <v>4800</v>
      </c>
      <c r="R22" s="56" t="n">
        <f aca="false">(R18*$C18)+(R19*$C19)+(R20*$C20)+(R21*$C21)</f>
        <v>4800</v>
      </c>
      <c r="S22" s="56" t="n">
        <f aca="false">(S18*$C18)+(S19*$C19)+(S20*$C20)+(S21*$C21)</f>
        <v>4800</v>
      </c>
      <c r="T22" s="56" t="n">
        <f aca="false">(T18*$C18)+(T19*$C19)+(T20*$C20)+(T21*$C21)</f>
        <v>4800</v>
      </c>
      <c r="U22" s="56" t="n">
        <f aca="false">(U18*$C18)+(U19*$C19)+(U20*$C20)+(U21*$C21)</f>
        <v>4800</v>
      </c>
      <c r="V22" s="56" t="n">
        <f aca="false">(V18*$C18)+(V19*$C19)+(V20*$C20)+(V21*$C21)</f>
        <v>4800</v>
      </c>
      <c r="W22" s="56" t="n">
        <f aca="false">(W18*$C18)+(W19*$C19)+(W20*$C20)+(W21*$C21)</f>
        <v>4800</v>
      </c>
      <c r="X22" s="56" t="n">
        <f aca="false">(X18*$C18)+(X19*$C19)+(X20*$C20)+(X21*$C21)</f>
        <v>4800</v>
      </c>
      <c r="Y22" s="56" t="n">
        <f aca="false">(Y18*$C18)+(Y19*$C19)+(Y20*$C20)+(Y21*$C21)</f>
        <v>4800</v>
      </c>
      <c r="Z22" s="56" t="n">
        <f aca="false">(Z18*$C18)+(Z19*$C19)+(Z20*$C20)+(Z21*$C21)</f>
        <v>4800</v>
      </c>
      <c r="AA22" s="56" t="n">
        <f aca="false">(AA18*$C18)+(AA19*$C19)+(AA20*$C20)+(AA21*$C21)</f>
        <v>4800</v>
      </c>
      <c r="AB22" s="56" t="n">
        <f aca="false">(AB18*$C18)+(AB19*$C19)+(AB20*$C20)+(AB21*$C21)</f>
        <v>4800</v>
      </c>
      <c r="AC22" s="56" t="n">
        <f aca="false">(AC18*$C18)+(AC19*$C19)+(AC20*$C20)+(AC21*$C21)</f>
        <v>4800</v>
      </c>
      <c r="AD22" s="56" t="n">
        <f aca="false">(AD18*$C18)+(AD19*$C19)+(AD20*$C20)+(AD21*$C21)</f>
        <v>4800</v>
      </c>
      <c r="AE22" s="56" t="n">
        <f aca="false">(AE18*$C18)+(AE19*$C19)+(AE20*$C20)+(AE21*$C21)</f>
        <v>4800</v>
      </c>
      <c r="AF22" s="56" t="n">
        <f aca="false">(AF18*$C18)+(AF19*$C19)+(AF20*$C20)+(AF21*$C21)</f>
        <v>4800</v>
      </c>
      <c r="AG22" s="56" t="n">
        <f aca="false">(AG18*$C18)+(AG19*$C19)+(AG20*$C20)+(AG21*$C21)</f>
        <v>4800</v>
      </c>
      <c r="AH22" s="56" t="n">
        <f aca="false">(AH18*$C18)+(AH19*$C19)+(AH20*$C20)+(AH21*$C21)</f>
        <v>4800</v>
      </c>
      <c r="AI22" s="60" t="n">
        <f aca="false">(AI18*$C18)+(AI19*$C19)+(AI20*$C20)+(AI21*$C21)</f>
        <v>4800</v>
      </c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</row>
    <row r="23" customFormat="false" ht="15.95" hidden="false" customHeight="true" outlineLevel="0" collapsed="false">
      <c r="A23" s="61"/>
      <c r="B23" s="62" t="s">
        <v>12</v>
      </c>
      <c r="C23" s="63" t="n">
        <v>0.0173</v>
      </c>
      <c r="D23" s="64"/>
      <c r="E23" s="56" t="n">
        <f aca="false">E22*$C23</f>
        <v>83.04</v>
      </c>
      <c r="F23" s="56" t="n">
        <f aca="false">F22*$C23</f>
        <v>83.04</v>
      </c>
      <c r="G23" s="56" t="n">
        <f aca="false">G22*$C23</f>
        <v>83.04</v>
      </c>
      <c r="H23" s="56" t="n">
        <f aca="false">H22*$C23</f>
        <v>83.04</v>
      </c>
      <c r="I23" s="56" t="n">
        <f aca="false">I22*$C23</f>
        <v>83.04</v>
      </c>
      <c r="J23" s="56" t="n">
        <f aca="false">J22*$C23</f>
        <v>83.04</v>
      </c>
      <c r="K23" s="56" t="n">
        <f aca="false">K22*$C23</f>
        <v>83.04</v>
      </c>
      <c r="L23" s="56" t="n">
        <f aca="false">L22*$C23</f>
        <v>83.04</v>
      </c>
      <c r="M23" s="56" t="n">
        <f aca="false">M22*$C23</f>
        <v>83.04</v>
      </c>
      <c r="N23" s="56" t="n">
        <f aca="false">N22*$C23</f>
        <v>83.04</v>
      </c>
      <c r="O23" s="56" t="n">
        <f aca="false">O22*$C23</f>
        <v>83.04</v>
      </c>
      <c r="P23" s="56" t="n">
        <f aca="false">P22*$C23</f>
        <v>83.04</v>
      </c>
      <c r="Q23" s="56" t="n">
        <f aca="false">Q22*$C23</f>
        <v>83.04</v>
      </c>
      <c r="R23" s="56" t="n">
        <f aca="false">R22*$C23</f>
        <v>83.04</v>
      </c>
      <c r="S23" s="56" t="n">
        <f aca="false">S22*$C23</f>
        <v>83.04</v>
      </c>
      <c r="T23" s="56" t="n">
        <f aca="false">T22*$C23</f>
        <v>83.04</v>
      </c>
      <c r="U23" s="56" t="n">
        <f aca="false">U22*$C23</f>
        <v>83.04</v>
      </c>
      <c r="V23" s="56" t="n">
        <f aca="false">V22*$C23</f>
        <v>83.04</v>
      </c>
      <c r="W23" s="56" t="n">
        <f aca="false">W22*$C23</f>
        <v>83.04</v>
      </c>
      <c r="X23" s="56" t="n">
        <f aca="false">X22*$C23</f>
        <v>83.04</v>
      </c>
      <c r="Y23" s="56" t="n">
        <f aca="false">Y22*$C23</f>
        <v>83.04</v>
      </c>
      <c r="Z23" s="56" t="n">
        <f aca="false">Z22*$C23</f>
        <v>83.04</v>
      </c>
      <c r="AA23" s="56" t="n">
        <f aca="false">AA22*$C23</f>
        <v>83.04</v>
      </c>
      <c r="AB23" s="56" t="n">
        <f aca="false">AB22*$C23</f>
        <v>83.04</v>
      </c>
      <c r="AC23" s="56" t="n">
        <f aca="false">AC22*$C23</f>
        <v>83.04</v>
      </c>
      <c r="AD23" s="56" t="n">
        <f aca="false">AD22*$C23</f>
        <v>83.04</v>
      </c>
      <c r="AE23" s="56" t="n">
        <f aca="false">AE22*$C23</f>
        <v>83.04</v>
      </c>
      <c r="AF23" s="56" t="n">
        <f aca="false">AF22*$C23</f>
        <v>83.04</v>
      </c>
      <c r="AG23" s="56" t="n">
        <f aca="false">AG22*$C23</f>
        <v>83.04</v>
      </c>
      <c r="AH23" s="56" t="n">
        <f aca="false">AH22*$C23</f>
        <v>83.04</v>
      </c>
      <c r="AI23" s="60" t="n">
        <f aca="false">AI22*$C23</f>
        <v>83.04</v>
      </c>
      <c r="AJ23" s="65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  <row r="24" customFormat="false" ht="15.95" hidden="false" customHeight="true" outlineLevel="0" collapsed="false">
      <c r="A24" s="61"/>
      <c r="B24" s="67" t="s">
        <v>13</v>
      </c>
      <c r="C24" s="68"/>
      <c r="D24" s="64"/>
      <c r="E24" s="69" t="n">
        <f aca="false">E22-E23</f>
        <v>4716.96</v>
      </c>
      <c r="F24" s="69" t="n">
        <f aca="false">F22-F23</f>
        <v>4716.96</v>
      </c>
      <c r="G24" s="69" t="n">
        <f aca="false">G22-G23</f>
        <v>4716.96</v>
      </c>
      <c r="H24" s="69" t="n">
        <f aca="false">H22-H23</f>
        <v>4716.96</v>
      </c>
      <c r="I24" s="69" t="n">
        <f aca="false">I22-I23</f>
        <v>4716.96</v>
      </c>
      <c r="J24" s="69" t="n">
        <f aca="false">J22-J23</f>
        <v>4716.96</v>
      </c>
      <c r="K24" s="69" t="n">
        <f aca="false">K22-K23</f>
        <v>4716.96</v>
      </c>
      <c r="L24" s="69" t="n">
        <f aca="false">L22-L23</f>
        <v>4716.96</v>
      </c>
      <c r="M24" s="69" t="n">
        <f aca="false">M22-M23</f>
        <v>4716.96</v>
      </c>
      <c r="N24" s="69" t="n">
        <f aca="false">N22-N23</f>
        <v>4716.96</v>
      </c>
      <c r="O24" s="69" t="n">
        <f aca="false">O22-O23</f>
        <v>4716.96</v>
      </c>
      <c r="P24" s="69" t="n">
        <f aca="false">P22-P23</f>
        <v>4716.96</v>
      </c>
      <c r="Q24" s="69" t="n">
        <f aca="false">Q22-Q23</f>
        <v>4716.96</v>
      </c>
      <c r="R24" s="69" t="n">
        <f aca="false">R22-R23</f>
        <v>4716.96</v>
      </c>
      <c r="S24" s="69" t="n">
        <f aca="false">S22-S23</f>
        <v>4716.96</v>
      </c>
      <c r="T24" s="69" t="n">
        <f aca="false">T22-T23</f>
        <v>4716.96</v>
      </c>
      <c r="U24" s="69" t="n">
        <f aca="false">U22-U23</f>
        <v>4716.96</v>
      </c>
      <c r="V24" s="69" t="n">
        <f aca="false">V22-V23</f>
        <v>4716.96</v>
      </c>
      <c r="W24" s="69" t="n">
        <f aca="false">W22-W23</f>
        <v>4716.96</v>
      </c>
      <c r="X24" s="69" t="n">
        <f aca="false">X22-X23</f>
        <v>4716.96</v>
      </c>
      <c r="Y24" s="69" t="n">
        <f aca="false">Y22-Y23</f>
        <v>4716.96</v>
      </c>
      <c r="Z24" s="69" t="n">
        <f aca="false">Z22-Z23</f>
        <v>4716.96</v>
      </c>
      <c r="AA24" s="69" t="n">
        <f aca="false">AA22-AA23</f>
        <v>4716.96</v>
      </c>
      <c r="AB24" s="69" t="n">
        <f aca="false">AB22-AB23</f>
        <v>4716.96</v>
      </c>
      <c r="AC24" s="69" t="n">
        <f aca="false">AC22-AC23</f>
        <v>4716.96</v>
      </c>
      <c r="AD24" s="69" t="n">
        <f aca="false">AD22-AD23</f>
        <v>4716.96</v>
      </c>
      <c r="AE24" s="69" t="n">
        <f aca="false">AE22-AE23</f>
        <v>4716.96</v>
      </c>
      <c r="AF24" s="69" t="n">
        <f aca="false">AF22-AF23</f>
        <v>4716.96</v>
      </c>
      <c r="AG24" s="69" t="n">
        <f aca="false">AG22-AG23</f>
        <v>4716.96</v>
      </c>
      <c r="AH24" s="69" t="n">
        <f aca="false">AH22-AH23</f>
        <v>4716.96</v>
      </c>
      <c r="AI24" s="73" t="n">
        <f aca="false">AI22-AI23</f>
        <v>4716.96</v>
      </c>
      <c r="AJ24" s="65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  <c r="IW24" s="66"/>
    </row>
    <row r="25" customFormat="false" ht="15.95" hidden="false" customHeight="true" outlineLevel="0" collapsed="false">
      <c r="A25" s="18"/>
      <c r="B25" s="74" t="s">
        <v>14</v>
      </c>
      <c r="C25" s="75" t="n">
        <f aca="false">SUM(C18:C21)</f>
        <v>4800</v>
      </c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5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</row>
    <row r="26" customFormat="false" ht="15.95" hidden="false" customHeight="true" outlineLevel="0" collapsed="false">
      <c r="A26" s="18"/>
      <c r="B26" s="42"/>
      <c r="C26" s="18" t="n">
        <f aca="false">SUM(E24:AI24)/31</f>
        <v>4716.96</v>
      </c>
      <c r="D26" s="20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5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</row>
    <row r="27" customFormat="false" ht="15.95" hidden="false" customHeight="true" outlineLevel="0" collapsed="false">
      <c r="A27" s="18"/>
      <c r="B27" s="19" t="s">
        <v>20</v>
      </c>
      <c r="C27" s="18"/>
      <c r="D27" s="20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5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</row>
    <row r="28" customFormat="false" ht="15.95" hidden="false" customHeight="true" outlineLevel="0" collapsed="false">
      <c r="A28" s="27" t="n">
        <v>1</v>
      </c>
      <c r="B28" s="28" t="s">
        <v>21</v>
      </c>
      <c r="C28" s="27" t="n">
        <v>825</v>
      </c>
      <c r="D28" s="43"/>
      <c r="E28" s="30" t="n">
        <v>1</v>
      </c>
      <c r="F28" s="30" t="n">
        <v>1</v>
      </c>
      <c r="G28" s="30" t="n">
        <v>1</v>
      </c>
      <c r="H28" s="30" t="n">
        <v>1</v>
      </c>
      <c r="I28" s="30" t="n">
        <v>1</v>
      </c>
      <c r="J28" s="30" t="n">
        <v>1</v>
      </c>
      <c r="K28" s="30" t="n">
        <v>1</v>
      </c>
      <c r="L28" s="30" t="n">
        <v>1</v>
      </c>
      <c r="M28" s="30" t="n">
        <v>1</v>
      </c>
      <c r="N28" s="30" t="n">
        <v>1</v>
      </c>
      <c r="O28" s="30" t="n">
        <v>1</v>
      </c>
      <c r="P28" s="30" t="n">
        <v>1</v>
      </c>
      <c r="Q28" s="30" t="n">
        <v>1</v>
      </c>
      <c r="R28" s="30" t="n">
        <v>1</v>
      </c>
      <c r="S28" s="30" t="n">
        <v>1</v>
      </c>
      <c r="T28" s="30" t="n">
        <v>1</v>
      </c>
      <c r="U28" s="30" t="n">
        <v>1</v>
      </c>
      <c r="V28" s="30" t="n">
        <v>1</v>
      </c>
      <c r="W28" s="30" t="n">
        <v>1</v>
      </c>
      <c r="X28" s="30" t="n">
        <v>1</v>
      </c>
      <c r="Y28" s="30" t="n">
        <v>1</v>
      </c>
      <c r="Z28" s="30" t="n">
        <v>1</v>
      </c>
      <c r="AA28" s="30" t="n">
        <v>1</v>
      </c>
      <c r="AB28" s="30" t="n">
        <v>1</v>
      </c>
      <c r="AC28" s="30" t="n">
        <v>1</v>
      </c>
      <c r="AD28" s="30" t="n">
        <v>1</v>
      </c>
      <c r="AE28" s="30" t="n">
        <v>1</v>
      </c>
      <c r="AF28" s="30" t="n">
        <v>1</v>
      </c>
      <c r="AG28" s="30" t="n">
        <v>1</v>
      </c>
      <c r="AH28" s="30" t="n">
        <v>1</v>
      </c>
      <c r="AI28" s="34" t="n">
        <v>1</v>
      </c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</row>
    <row r="29" customFormat="false" ht="15.95" hidden="false" customHeight="true" outlineLevel="0" collapsed="false">
      <c r="A29" s="27" t="n">
        <f aca="false">+A28+1</f>
        <v>2</v>
      </c>
      <c r="B29" s="28" t="s">
        <v>22</v>
      </c>
      <c r="C29" s="27" t="n">
        <v>839</v>
      </c>
      <c r="D29" s="43"/>
      <c r="E29" s="30" t="n">
        <v>1</v>
      </c>
      <c r="F29" s="30" t="n">
        <v>1</v>
      </c>
      <c r="G29" s="30" t="n">
        <v>1</v>
      </c>
      <c r="H29" s="30" t="n">
        <v>1</v>
      </c>
      <c r="I29" s="30" t="n">
        <v>1</v>
      </c>
      <c r="J29" s="30" t="n">
        <v>1</v>
      </c>
      <c r="K29" s="30" t="n">
        <v>1</v>
      </c>
      <c r="L29" s="30" t="n">
        <v>1</v>
      </c>
      <c r="M29" s="30" t="n">
        <v>1</v>
      </c>
      <c r="N29" s="30" t="n">
        <v>1</v>
      </c>
      <c r="O29" s="30" t="n">
        <v>1</v>
      </c>
      <c r="P29" s="30" t="n">
        <v>1</v>
      </c>
      <c r="Q29" s="30" t="n">
        <v>1</v>
      </c>
      <c r="R29" s="30" t="n">
        <v>1</v>
      </c>
      <c r="S29" s="30" t="n">
        <v>1</v>
      </c>
      <c r="T29" s="30" t="n">
        <v>1</v>
      </c>
      <c r="U29" s="30" t="n">
        <v>1</v>
      </c>
      <c r="V29" s="30" t="n">
        <v>1</v>
      </c>
      <c r="W29" s="30" t="n">
        <v>1</v>
      </c>
      <c r="X29" s="30" t="n">
        <v>1</v>
      </c>
      <c r="Y29" s="30" t="n">
        <v>1</v>
      </c>
      <c r="Z29" s="30" t="n">
        <v>1</v>
      </c>
      <c r="AA29" s="30" t="n">
        <v>1</v>
      </c>
      <c r="AB29" s="30" t="n">
        <v>1</v>
      </c>
      <c r="AC29" s="30" t="n">
        <v>1</v>
      </c>
      <c r="AD29" s="30" t="n">
        <v>1</v>
      </c>
      <c r="AE29" s="30" t="n">
        <v>1</v>
      </c>
      <c r="AF29" s="30" t="n">
        <v>1</v>
      </c>
      <c r="AG29" s="30" t="n">
        <v>1</v>
      </c>
      <c r="AH29" s="30" t="n">
        <v>1</v>
      </c>
      <c r="AI29" s="34" t="n">
        <v>1</v>
      </c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</row>
    <row r="30" customFormat="false" ht="15.95" hidden="false" customHeight="true" outlineLevel="0" collapsed="false">
      <c r="A30" s="27" t="n">
        <f aca="false">+A29+1</f>
        <v>3</v>
      </c>
      <c r="B30" s="28" t="s">
        <v>23</v>
      </c>
      <c r="C30" s="27" t="n">
        <v>839</v>
      </c>
      <c r="D30" s="29"/>
      <c r="E30" s="30" t="n">
        <v>1</v>
      </c>
      <c r="F30" s="30" t="n">
        <v>1</v>
      </c>
      <c r="G30" s="30" t="n">
        <v>1</v>
      </c>
      <c r="H30" s="30" t="n">
        <v>1</v>
      </c>
      <c r="I30" s="30" t="n">
        <v>1</v>
      </c>
      <c r="J30" s="30" t="n">
        <v>1</v>
      </c>
      <c r="K30" s="30" t="n">
        <v>1</v>
      </c>
      <c r="L30" s="30" t="n">
        <v>1</v>
      </c>
      <c r="M30" s="30" t="n">
        <v>1</v>
      </c>
      <c r="N30" s="30" t="n">
        <v>1</v>
      </c>
      <c r="O30" s="30" t="n">
        <v>1</v>
      </c>
      <c r="P30" s="30" t="n">
        <v>1</v>
      </c>
      <c r="Q30" s="30" t="n">
        <v>1</v>
      </c>
      <c r="R30" s="30" t="n">
        <v>1</v>
      </c>
      <c r="S30" s="30" t="n">
        <v>1</v>
      </c>
      <c r="T30" s="30" t="n">
        <v>1</v>
      </c>
      <c r="U30" s="30" t="n">
        <v>1</v>
      </c>
      <c r="V30" s="30" t="n">
        <v>1</v>
      </c>
      <c r="W30" s="30" t="n">
        <v>1</v>
      </c>
      <c r="X30" s="30" t="n">
        <v>1</v>
      </c>
      <c r="Y30" s="30" t="n">
        <v>1</v>
      </c>
      <c r="Z30" s="30" t="n">
        <v>1</v>
      </c>
      <c r="AA30" s="30" t="n">
        <v>1</v>
      </c>
      <c r="AB30" s="30" t="n">
        <v>1</v>
      </c>
      <c r="AC30" s="30" t="n">
        <v>1</v>
      </c>
      <c r="AD30" s="30" t="n">
        <v>1</v>
      </c>
      <c r="AE30" s="30" t="n">
        <v>1</v>
      </c>
      <c r="AF30" s="30" t="n">
        <v>1</v>
      </c>
      <c r="AG30" s="30" t="n">
        <v>1</v>
      </c>
      <c r="AH30" s="30" t="n">
        <v>1</v>
      </c>
      <c r="AI30" s="34" t="n">
        <v>1</v>
      </c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</row>
    <row r="31" customFormat="false" ht="15.95" hidden="false" customHeight="true" outlineLevel="0" collapsed="false">
      <c r="A31" s="27" t="n">
        <f aca="false">+A30+1</f>
        <v>4</v>
      </c>
      <c r="B31" s="28" t="s">
        <v>24</v>
      </c>
      <c r="C31" s="27" t="n">
        <v>693</v>
      </c>
      <c r="D31" s="29"/>
      <c r="E31" s="30" t="n">
        <v>1</v>
      </c>
      <c r="F31" s="30" t="n">
        <v>1</v>
      </c>
      <c r="G31" s="30" t="n">
        <v>1</v>
      </c>
      <c r="H31" s="30" t="n">
        <v>1</v>
      </c>
      <c r="I31" s="30" t="n">
        <v>1</v>
      </c>
      <c r="J31" s="30" t="n">
        <v>1</v>
      </c>
      <c r="K31" s="30" t="n">
        <v>1</v>
      </c>
      <c r="L31" s="30" t="n">
        <v>1</v>
      </c>
      <c r="M31" s="30" t="n">
        <v>1</v>
      </c>
      <c r="N31" s="30" t="n">
        <v>1</v>
      </c>
      <c r="O31" s="30" t="n">
        <v>1</v>
      </c>
      <c r="P31" s="30" t="n">
        <v>1</v>
      </c>
      <c r="Q31" s="30" t="n">
        <v>1</v>
      </c>
      <c r="R31" s="30" t="n">
        <v>1</v>
      </c>
      <c r="S31" s="30" t="n">
        <v>1</v>
      </c>
      <c r="T31" s="30" t="n">
        <v>1</v>
      </c>
      <c r="U31" s="30" t="n">
        <v>1</v>
      </c>
      <c r="V31" s="30" t="n">
        <v>1</v>
      </c>
      <c r="W31" s="30" t="n">
        <v>1</v>
      </c>
      <c r="X31" s="30" t="n">
        <v>1</v>
      </c>
      <c r="Y31" s="30" t="n">
        <v>1</v>
      </c>
      <c r="Z31" s="30" t="n">
        <v>1</v>
      </c>
      <c r="AA31" s="30" t="n">
        <v>1</v>
      </c>
      <c r="AB31" s="30" t="n">
        <v>1</v>
      </c>
      <c r="AC31" s="30" t="n">
        <v>1</v>
      </c>
      <c r="AD31" s="30" t="n">
        <v>1</v>
      </c>
      <c r="AE31" s="30" t="n">
        <v>1</v>
      </c>
      <c r="AF31" s="30" t="n">
        <v>1</v>
      </c>
      <c r="AG31" s="30" t="n">
        <v>1</v>
      </c>
      <c r="AH31" s="30" t="n">
        <v>1</v>
      </c>
      <c r="AI31" s="34" t="n">
        <v>1</v>
      </c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</row>
    <row r="32" customFormat="false" ht="15.95" hidden="false" customHeight="true" outlineLevel="0" collapsed="false">
      <c r="A32" s="76" t="n">
        <f aca="false">+A31+1</f>
        <v>5</v>
      </c>
      <c r="B32" s="77" t="s">
        <v>25</v>
      </c>
      <c r="C32" s="76" t="n">
        <v>693</v>
      </c>
      <c r="D32" s="78"/>
      <c r="E32" s="79" t="n">
        <v>1</v>
      </c>
      <c r="F32" s="79" t="n">
        <v>1</v>
      </c>
      <c r="G32" s="79" t="n">
        <v>1</v>
      </c>
      <c r="H32" s="79" t="n">
        <v>1</v>
      </c>
      <c r="I32" s="79" t="n">
        <v>1</v>
      </c>
      <c r="J32" s="79" t="n">
        <v>1</v>
      </c>
      <c r="K32" s="79" t="n">
        <v>1</v>
      </c>
      <c r="L32" s="79" t="n">
        <v>1</v>
      </c>
      <c r="M32" s="79" t="n">
        <v>1</v>
      </c>
      <c r="N32" s="79" t="n">
        <v>1</v>
      </c>
      <c r="O32" s="79" t="n">
        <v>1</v>
      </c>
      <c r="P32" s="79" t="n">
        <v>1</v>
      </c>
      <c r="Q32" s="79" t="n">
        <v>1</v>
      </c>
      <c r="R32" s="79" t="n">
        <v>1</v>
      </c>
      <c r="S32" s="79" t="n">
        <v>1</v>
      </c>
      <c r="T32" s="79" t="n">
        <v>1</v>
      </c>
      <c r="U32" s="79" t="n">
        <v>1</v>
      </c>
      <c r="V32" s="79" t="n">
        <v>1</v>
      </c>
      <c r="W32" s="79" t="n">
        <v>1</v>
      </c>
      <c r="X32" s="79" t="n">
        <v>1</v>
      </c>
      <c r="Y32" s="79" t="n">
        <v>1</v>
      </c>
      <c r="Z32" s="79" t="n">
        <v>1</v>
      </c>
      <c r="AA32" s="79" t="n">
        <v>1</v>
      </c>
      <c r="AB32" s="79" t="n">
        <v>1</v>
      </c>
      <c r="AC32" s="79" t="n">
        <v>1</v>
      </c>
      <c r="AD32" s="79" t="n">
        <v>1</v>
      </c>
      <c r="AE32" s="79" t="n">
        <v>1</v>
      </c>
      <c r="AF32" s="79" t="n">
        <v>1</v>
      </c>
      <c r="AG32" s="79" t="n">
        <v>1</v>
      </c>
      <c r="AH32" s="79" t="n">
        <v>1</v>
      </c>
      <c r="AI32" s="83" t="n">
        <v>1</v>
      </c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</row>
    <row r="33" customFormat="false" ht="15.95" hidden="false" customHeight="true" outlineLevel="0" collapsed="false">
      <c r="A33" s="52"/>
      <c r="B33" s="53" t="s">
        <v>11</v>
      </c>
      <c r="C33" s="54"/>
      <c r="D33" s="55"/>
      <c r="E33" s="56" t="n">
        <f aca="false">(E28*$C28)+(E29*$C29)+(E30*$C30)+(E31*$C31)+(E32*$C32)</f>
        <v>3889</v>
      </c>
      <c r="F33" s="56" t="n">
        <f aca="false">(F28*$C28)+(F29*$C29)+(F30*$C30)+(F31*$C31)+(F32*$C32)</f>
        <v>3889</v>
      </c>
      <c r="G33" s="56" t="n">
        <f aca="false">(G28*$C28)+(G29*$C29)+(G30*$C30)+(G31*$C31)+(G32*$C32)</f>
        <v>3889</v>
      </c>
      <c r="H33" s="56" t="n">
        <f aca="false">(H28*$C28)+(H29*$C29)+(H30*$C30)+(H31*$C31)+(H32*$C32)</f>
        <v>3889</v>
      </c>
      <c r="I33" s="56" t="n">
        <f aca="false">(I28*$C28)+(I29*$C29)+(I30*$C30)+(I31*$C31)+(I32*$C32)</f>
        <v>3889</v>
      </c>
      <c r="J33" s="56" t="n">
        <f aca="false">(J28*$C28)+(J29*$C29)+(J30*$C30)+(J31*$C31)+(J32*$C32)</f>
        <v>3889</v>
      </c>
      <c r="K33" s="56" t="n">
        <f aca="false">(K28*$C28)+(K29*$C29)+(K30*$C30)+(K31*$C31)+(K32*$C32)</f>
        <v>3889</v>
      </c>
      <c r="L33" s="56" t="n">
        <f aca="false">(L28*$C28)+(L29*$C29)+(L30*$C30)+(L31*$C31)+(L32*$C32)</f>
        <v>3889</v>
      </c>
      <c r="M33" s="56" t="n">
        <f aca="false">(M28*$C28)+(M29*$C29)+(M30*$C30)+(M31*$C31)+(M32*$C32)</f>
        <v>3889</v>
      </c>
      <c r="N33" s="56" t="n">
        <f aca="false">(N28*$C28)+(N29*$C29)+(N30*$C30)+(N31*$C31)+(N32*$C32)</f>
        <v>3889</v>
      </c>
      <c r="O33" s="56" t="n">
        <f aca="false">(O28*$C28)+(O29*$C29)+(O30*$C30)+(O31*$C31)+(O32*$C32)</f>
        <v>3889</v>
      </c>
      <c r="P33" s="56" t="n">
        <f aca="false">(P28*$C28)+(P29*$C29)+(P30*$C30)+(P31*$C31)+(P32*$C32)</f>
        <v>3889</v>
      </c>
      <c r="Q33" s="56" t="n">
        <f aca="false">(Q28*$C28)+(Q29*$C29)+(Q30*$C30)+(Q31*$C31)+(Q32*$C32)</f>
        <v>3889</v>
      </c>
      <c r="R33" s="56" t="n">
        <f aca="false">(R28*$C28)+(R29*$C29)+(R30*$C30)+(R31*$C31)+(R32*$C32)</f>
        <v>3889</v>
      </c>
      <c r="S33" s="56" t="n">
        <f aca="false">(S28*$C28)+(S29*$C29)+(S30*$C30)+(S31*$C31)+(S32*$C32)</f>
        <v>3889</v>
      </c>
      <c r="T33" s="56" t="n">
        <f aca="false">(T28*$C28)+(T29*$C29)+(T30*$C30)+(T31*$C31)+(T32*$C32)</f>
        <v>3889</v>
      </c>
      <c r="U33" s="56" t="n">
        <f aca="false">(U28*$C28)+(U29*$C29)+(U30*$C30)+(U31*$C31)+(U32*$C32)</f>
        <v>3889</v>
      </c>
      <c r="V33" s="56" t="n">
        <f aca="false">(V28*$C28)+(V29*$C29)+(V30*$C30)+(V31*$C31)+(V32*$C32)</f>
        <v>3889</v>
      </c>
      <c r="W33" s="56" t="n">
        <f aca="false">(W28*$C28)+(W29*$C29)+(W30*$C30)+(W31*$C31)+(W32*$C32)</f>
        <v>3889</v>
      </c>
      <c r="X33" s="56" t="n">
        <f aca="false">(X28*$C28)+(X29*$C29)+(X30*$C30)+(X31*$C31)+(X32*$C32)</f>
        <v>3889</v>
      </c>
      <c r="Y33" s="56" t="n">
        <f aca="false">(Y28*$C28)+(Y29*$C29)+(Y30*$C30)+(Y31*$C31)+(Y32*$C32)</f>
        <v>3889</v>
      </c>
      <c r="Z33" s="56" t="n">
        <f aca="false">(Z28*$C28)+(Z29*$C29)+(Z30*$C30)+(Z31*$C31)+(Z32*$C32)</f>
        <v>3889</v>
      </c>
      <c r="AA33" s="56" t="n">
        <f aca="false">(AA28*$C28)+(AA29*$C29)+(AA30*$C30)+(AA31*$C31)+(AA32*$C32)</f>
        <v>3889</v>
      </c>
      <c r="AB33" s="56" t="n">
        <f aca="false">(AB28*$C28)+(AB29*$C29)+(AB30*$C30)+(AB31*$C31)+(AB32*$C32)</f>
        <v>3889</v>
      </c>
      <c r="AC33" s="56" t="n">
        <f aca="false">(AC28*$C28)+(AC29*$C29)+(AC30*$C30)+(AC31*$C31)+(AC32*$C32)</f>
        <v>3889</v>
      </c>
      <c r="AD33" s="56" t="n">
        <f aca="false">(AD28*$C28)+(AD29*$C29)+(AD30*$C30)+(AD31*$C31)+(AD32*$C32)</f>
        <v>3889</v>
      </c>
      <c r="AE33" s="56" t="n">
        <f aca="false">(AE28*$C28)+(AE29*$C29)+(AE30*$C30)+(AE31*$C31)+(AE32*$C32)</f>
        <v>3889</v>
      </c>
      <c r="AF33" s="56" t="n">
        <f aca="false">(AF28*$C28)+(AF29*$C29)+(AF30*$C30)+(AF31*$C31)+(AF32*$C32)</f>
        <v>3889</v>
      </c>
      <c r="AG33" s="56" t="n">
        <f aca="false">(AG28*$C28)+(AG29*$C29)+(AG30*$C30)+(AG31*$C31)+(AG32*$C32)</f>
        <v>3889</v>
      </c>
      <c r="AH33" s="56" t="n">
        <f aca="false">(AH28*$C28)+(AH29*$C29)+(AH30*$C30)+(AH31*$C31)+(AH32*$C32)</f>
        <v>3889</v>
      </c>
      <c r="AI33" s="60" t="n">
        <f aca="false">(AI28*$C28)+(AI29*$C29)+(AI30*$C30)+(AI31*$C31)+(AI32*$C32)</f>
        <v>3889</v>
      </c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</row>
    <row r="34" customFormat="false" ht="15.95" hidden="false" customHeight="true" outlineLevel="0" collapsed="false">
      <c r="A34" s="61"/>
      <c r="B34" s="62" t="s">
        <v>12</v>
      </c>
      <c r="C34" s="63" t="n">
        <v>0.0182</v>
      </c>
      <c r="D34" s="64"/>
      <c r="E34" s="56" t="n">
        <f aca="false">E33*$C34</f>
        <v>70.7798</v>
      </c>
      <c r="F34" s="56" t="n">
        <f aca="false">F33*$C34</f>
        <v>70.7798</v>
      </c>
      <c r="G34" s="56" t="n">
        <f aca="false">G33*$C34</f>
        <v>70.7798</v>
      </c>
      <c r="H34" s="56" t="n">
        <f aca="false">H33*$C34</f>
        <v>70.7798</v>
      </c>
      <c r="I34" s="56" t="n">
        <f aca="false">I33*$C34</f>
        <v>70.7798</v>
      </c>
      <c r="J34" s="56" t="n">
        <f aca="false">J33*$C34</f>
        <v>70.7798</v>
      </c>
      <c r="K34" s="56" t="n">
        <f aca="false">K33*$C34</f>
        <v>70.7798</v>
      </c>
      <c r="L34" s="56" t="n">
        <f aca="false">L33*$C34</f>
        <v>70.7798</v>
      </c>
      <c r="M34" s="56" t="n">
        <f aca="false">M33*$C34</f>
        <v>70.7798</v>
      </c>
      <c r="N34" s="56" t="n">
        <f aca="false">N33*$C34</f>
        <v>70.7798</v>
      </c>
      <c r="O34" s="56" t="n">
        <f aca="false">O33*$C34</f>
        <v>70.7798</v>
      </c>
      <c r="P34" s="56" t="n">
        <f aca="false">P33*$C34</f>
        <v>70.7798</v>
      </c>
      <c r="Q34" s="56" t="n">
        <f aca="false">Q33*$C34</f>
        <v>70.7798</v>
      </c>
      <c r="R34" s="56" t="n">
        <f aca="false">R33*$C34</f>
        <v>70.7798</v>
      </c>
      <c r="S34" s="56" t="n">
        <f aca="false">S33*$C34</f>
        <v>70.7798</v>
      </c>
      <c r="T34" s="56" t="n">
        <f aca="false">T33*$C34</f>
        <v>70.7798</v>
      </c>
      <c r="U34" s="56" t="n">
        <f aca="false">U33*$C34</f>
        <v>70.7798</v>
      </c>
      <c r="V34" s="56" t="n">
        <f aca="false">V33*$C34</f>
        <v>70.7798</v>
      </c>
      <c r="W34" s="56" t="n">
        <f aca="false">W33*$C34</f>
        <v>70.7798</v>
      </c>
      <c r="X34" s="56" t="n">
        <f aca="false">X33*$C34</f>
        <v>70.7798</v>
      </c>
      <c r="Y34" s="56" t="n">
        <f aca="false">Y33*$C34</f>
        <v>70.7798</v>
      </c>
      <c r="Z34" s="56" t="n">
        <f aca="false">Z33*$C34</f>
        <v>70.7798</v>
      </c>
      <c r="AA34" s="56" t="n">
        <f aca="false">AA33*$C34</f>
        <v>70.7798</v>
      </c>
      <c r="AB34" s="56" t="n">
        <f aca="false">AB33*$C34</f>
        <v>70.7798</v>
      </c>
      <c r="AC34" s="56" t="n">
        <f aca="false">AC33*$C34</f>
        <v>70.7798</v>
      </c>
      <c r="AD34" s="56" t="n">
        <f aca="false">AD33*$C34</f>
        <v>70.7798</v>
      </c>
      <c r="AE34" s="56" t="n">
        <f aca="false">AE33*$C34</f>
        <v>70.7798</v>
      </c>
      <c r="AF34" s="56" t="n">
        <f aca="false">AF33*$C34</f>
        <v>70.7798</v>
      </c>
      <c r="AG34" s="56" t="n">
        <f aca="false">AG33*$C34</f>
        <v>70.7798</v>
      </c>
      <c r="AH34" s="56" t="n">
        <f aca="false">AH33*$C34</f>
        <v>70.7798</v>
      </c>
      <c r="AI34" s="60" t="n">
        <f aca="false">AI33*$C34</f>
        <v>70.7798</v>
      </c>
      <c r="AJ34" s="65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  <c r="IH34" s="66"/>
      <c r="II34" s="66"/>
      <c r="IJ34" s="66"/>
      <c r="IK34" s="66"/>
      <c r="IL34" s="66"/>
      <c r="IM34" s="66"/>
      <c r="IN34" s="66"/>
      <c r="IO34" s="66"/>
      <c r="IP34" s="66"/>
      <c r="IQ34" s="66"/>
      <c r="IR34" s="66"/>
      <c r="IS34" s="66"/>
      <c r="IT34" s="66"/>
      <c r="IU34" s="66"/>
      <c r="IV34" s="66"/>
      <c r="IW34" s="66"/>
    </row>
    <row r="35" customFormat="false" ht="15.95" hidden="false" customHeight="true" outlineLevel="0" collapsed="false">
      <c r="A35" s="61"/>
      <c r="B35" s="67" t="s">
        <v>13</v>
      </c>
      <c r="C35" s="68"/>
      <c r="D35" s="64"/>
      <c r="E35" s="69" t="n">
        <f aca="false">E33-E34</f>
        <v>3818.2202</v>
      </c>
      <c r="F35" s="69" t="n">
        <f aca="false">F33-F34</f>
        <v>3818.2202</v>
      </c>
      <c r="G35" s="69" t="n">
        <f aca="false">G33-G34</f>
        <v>3818.2202</v>
      </c>
      <c r="H35" s="69" t="n">
        <f aca="false">H33-H34</f>
        <v>3818.2202</v>
      </c>
      <c r="I35" s="69" t="n">
        <f aca="false">I33-I34</f>
        <v>3818.2202</v>
      </c>
      <c r="J35" s="69" t="n">
        <f aca="false">J33-J34</f>
        <v>3818.2202</v>
      </c>
      <c r="K35" s="69" t="n">
        <f aca="false">K33-K34</f>
        <v>3818.2202</v>
      </c>
      <c r="L35" s="69" t="n">
        <f aca="false">L33-L34</f>
        <v>3818.2202</v>
      </c>
      <c r="M35" s="69" t="n">
        <f aca="false">M33-M34</f>
        <v>3818.2202</v>
      </c>
      <c r="N35" s="69" t="n">
        <f aca="false">N33-N34</f>
        <v>3818.2202</v>
      </c>
      <c r="O35" s="69" t="n">
        <f aca="false">O33-O34</f>
        <v>3818.2202</v>
      </c>
      <c r="P35" s="69" t="n">
        <f aca="false">P33-P34</f>
        <v>3818.2202</v>
      </c>
      <c r="Q35" s="69" t="n">
        <f aca="false">Q33-Q34</f>
        <v>3818.2202</v>
      </c>
      <c r="R35" s="69" t="n">
        <f aca="false">R33-R34</f>
        <v>3818.2202</v>
      </c>
      <c r="S35" s="69" t="n">
        <f aca="false">S33-S34</f>
        <v>3818.2202</v>
      </c>
      <c r="T35" s="69" t="n">
        <f aca="false">T33-T34</f>
        <v>3818.2202</v>
      </c>
      <c r="U35" s="69" t="n">
        <f aca="false">U33-U34</f>
        <v>3818.2202</v>
      </c>
      <c r="V35" s="69" t="n">
        <f aca="false">V33-V34</f>
        <v>3818.2202</v>
      </c>
      <c r="W35" s="69" t="n">
        <f aca="false">W33-W34</f>
        <v>3818.2202</v>
      </c>
      <c r="X35" s="69" t="n">
        <f aca="false">X33-X34</f>
        <v>3818.2202</v>
      </c>
      <c r="Y35" s="69" t="n">
        <f aca="false">Y33-Y34</f>
        <v>3818.2202</v>
      </c>
      <c r="Z35" s="69" t="n">
        <f aca="false">Z33-Z34</f>
        <v>3818.2202</v>
      </c>
      <c r="AA35" s="69" t="n">
        <f aca="false">AA33-AA34</f>
        <v>3818.2202</v>
      </c>
      <c r="AB35" s="69" t="n">
        <f aca="false">AB33-AB34</f>
        <v>3818.2202</v>
      </c>
      <c r="AC35" s="69" t="n">
        <f aca="false">AC33-AC34</f>
        <v>3818.2202</v>
      </c>
      <c r="AD35" s="69" t="n">
        <f aca="false">AD33-AD34</f>
        <v>3818.2202</v>
      </c>
      <c r="AE35" s="69" t="n">
        <f aca="false">AE33-AE34</f>
        <v>3818.2202</v>
      </c>
      <c r="AF35" s="69" t="n">
        <f aca="false">AF33-AF34</f>
        <v>3818.2202</v>
      </c>
      <c r="AG35" s="69" t="n">
        <f aca="false">AG33-AG34</f>
        <v>3818.2202</v>
      </c>
      <c r="AH35" s="69" t="n">
        <f aca="false">AH33-AH34</f>
        <v>3818.2202</v>
      </c>
      <c r="AI35" s="73" t="n">
        <f aca="false">AI33-AI34</f>
        <v>3818.2202</v>
      </c>
      <c r="AJ35" s="65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6"/>
      <c r="GI35" s="66"/>
      <c r="GJ35" s="66"/>
      <c r="GK35" s="66"/>
      <c r="GL35" s="66"/>
      <c r="GM35" s="66"/>
      <c r="GN35" s="66"/>
      <c r="GO35" s="66"/>
      <c r="GP35" s="66"/>
      <c r="GQ35" s="66"/>
      <c r="GR35" s="66"/>
      <c r="GS35" s="66"/>
      <c r="GT35" s="66"/>
      <c r="GU35" s="66"/>
      <c r="GV35" s="66"/>
      <c r="GW35" s="66"/>
      <c r="GX35" s="66"/>
      <c r="GY35" s="66"/>
      <c r="GZ35" s="66"/>
      <c r="HA35" s="66"/>
      <c r="HB35" s="66"/>
      <c r="HC35" s="66"/>
      <c r="HD35" s="66"/>
      <c r="HE35" s="66"/>
      <c r="HF35" s="66"/>
      <c r="HG35" s="66"/>
      <c r="HH35" s="66"/>
      <c r="HI35" s="66"/>
      <c r="HJ35" s="66"/>
      <c r="HK35" s="66"/>
      <c r="HL35" s="66"/>
      <c r="HM35" s="66"/>
      <c r="HN35" s="66"/>
      <c r="HO35" s="66"/>
      <c r="HP35" s="66"/>
      <c r="HQ35" s="66"/>
      <c r="HR35" s="66"/>
      <c r="HS35" s="66"/>
      <c r="HT35" s="66"/>
      <c r="HU35" s="66"/>
      <c r="HV35" s="66"/>
      <c r="HW35" s="66"/>
      <c r="HX35" s="66"/>
      <c r="HY35" s="66"/>
      <c r="HZ35" s="66"/>
      <c r="IA35" s="66"/>
      <c r="IB35" s="66"/>
      <c r="IC35" s="66"/>
      <c r="ID35" s="66"/>
      <c r="IE35" s="66"/>
      <c r="IF35" s="66"/>
      <c r="IG35" s="66"/>
      <c r="IH35" s="66"/>
      <c r="II35" s="66"/>
      <c r="IJ35" s="66"/>
      <c r="IK35" s="66"/>
      <c r="IL35" s="66"/>
      <c r="IM35" s="66"/>
      <c r="IN35" s="66"/>
      <c r="IO35" s="66"/>
      <c r="IP35" s="66"/>
      <c r="IQ35" s="66"/>
      <c r="IR35" s="66"/>
      <c r="IS35" s="66"/>
      <c r="IT35" s="66"/>
      <c r="IU35" s="66"/>
      <c r="IV35" s="66"/>
      <c r="IW35" s="66"/>
    </row>
    <row r="36" customFormat="false" ht="15.95" hidden="false" customHeight="true" outlineLevel="0" collapsed="false">
      <c r="A36" s="18"/>
      <c r="B36" s="74" t="s">
        <v>14</v>
      </c>
      <c r="C36" s="75" t="n">
        <f aca="false">SUM(C28:C32)</f>
        <v>3889</v>
      </c>
      <c r="D36" s="20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5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</row>
    <row r="37" customFormat="false" ht="15.95" hidden="false" customHeight="true" outlineLevel="0" collapsed="false">
      <c r="A37" s="18"/>
      <c r="B37" s="42"/>
      <c r="C37" s="18" t="n">
        <f aca="false">SUM(E35:AI35)/31</f>
        <v>3818.2202</v>
      </c>
      <c r="D37" s="20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5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</row>
    <row r="38" customFormat="false" ht="15.95" hidden="false" customHeight="true" outlineLevel="0" collapsed="false">
      <c r="A38" s="18"/>
      <c r="B38" s="19" t="s">
        <v>26</v>
      </c>
      <c r="C38" s="18"/>
      <c r="D38" s="20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5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</row>
    <row r="39" customFormat="false" ht="15.95" hidden="false" customHeight="true" outlineLevel="0" collapsed="false">
      <c r="A39" s="27" t="n">
        <v>1</v>
      </c>
      <c r="B39" s="28" t="s">
        <v>27</v>
      </c>
      <c r="C39" s="27" t="n">
        <v>825</v>
      </c>
      <c r="D39" s="43"/>
      <c r="E39" s="30" t="n">
        <v>1</v>
      </c>
      <c r="F39" s="30" t="n">
        <v>1</v>
      </c>
      <c r="G39" s="30" t="n">
        <v>1</v>
      </c>
      <c r="H39" s="30" t="n">
        <v>1</v>
      </c>
      <c r="I39" s="30" t="n">
        <v>1</v>
      </c>
      <c r="J39" s="30" t="n">
        <v>1</v>
      </c>
      <c r="K39" s="30" t="n">
        <v>1</v>
      </c>
      <c r="L39" s="30" t="n">
        <v>1</v>
      </c>
      <c r="M39" s="30" t="n">
        <v>1</v>
      </c>
      <c r="N39" s="30" t="n">
        <v>1</v>
      </c>
      <c r="O39" s="30" t="n">
        <v>1</v>
      </c>
      <c r="P39" s="30" t="n">
        <v>1</v>
      </c>
      <c r="Q39" s="30" t="n">
        <v>1</v>
      </c>
      <c r="R39" s="30" t="n">
        <v>1</v>
      </c>
      <c r="S39" s="30" t="n">
        <v>1</v>
      </c>
      <c r="T39" s="30" t="n">
        <v>1</v>
      </c>
      <c r="U39" s="30" t="n">
        <v>1</v>
      </c>
      <c r="V39" s="30" t="n">
        <v>1</v>
      </c>
      <c r="W39" s="30" t="n">
        <v>1</v>
      </c>
      <c r="X39" s="30" t="n">
        <v>1</v>
      </c>
      <c r="Y39" s="30" t="n">
        <v>1</v>
      </c>
      <c r="Z39" s="30" t="n">
        <v>1</v>
      </c>
      <c r="AA39" s="30" t="n">
        <v>1</v>
      </c>
      <c r="AB39" s="30" t="n">
        <v>1</v>
      </c>
      <c r="AC39" s="30" t="n">
        <v>1</v>
      </c>
      <c r="AD39" s="30" t="n">
        <v>1</v>
      </c>
      <c r="AE39" s="30" t="n">
        <v>1</v>
      </c>
      <c r="AF39" s="30" t="n">
        <v>1</v>
      </c>
      <c r="AG39" s="30" t="n">
        <v>1</v>
      </c>
      <c r="AH39" s="30" t="n">
        <v>1</v>
      </c>
      <c r="AI39" s="84" t="n">
        <v>1</v>
      </c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5.95" hidden="false" customHeight="true" outlineLevel="0" collapsed="false">
      <c r="A40" s="27" t="n">
        <f aca="false">+A39+1</f>
        <v>2</v>
      </c>
      <c r="B40" s="28" t="s">
        <v>28</v>
      </c>
      <c r="C40" s="27" t="n">
        <v>825</v>
      </c>
      <c r="D40" s="43"/>
      <c r="E40" s="30" t="n">
        <v>1</v>
      </c>
      <c r="F40" s="30" t="n">
        <v>1</v>
      </c>
      <c r="G40" s="30" t="n">
        <v>1</v>
      </c>
      <c r="H40" s="30" t="n">
        <v>1</v>
      </c>
      <c r="I40" s="30" t="n">
        <v>1</v>
      </c>
      <c r="J40" s="30" t="n">
        <v>1</v>
      </c>
      <c r="K40" s="30" t="n">
        <v>1</v>
      </c>
      <c r="L40" s="30" t="n">
        <v>1</v>
      </c>
      <c r="M40" s="30" t="n">
        <v>1</v>
      </c>
      <c r="N40" s="30" t="n">
        <v>1</v>
      </c>
      <c r="O40" s="30" t="n">
        <v>1</v>
      </c>
      <c r="P40" s="30" t="n">
        <v>1</v>
      </c>
      <c r="Q40" s="30" t="n">
        <v>1</v>
      </c>
      <c r="R40" s="30" t="n">
        <v>1</v>
      </c>
      <c r="S40" s="30" t="n">
        <v>1</v>
      </c>
      <c r="T40" s="30" t="n">
        <v>1</v>
      </c>
      <c r="U40" s="30" t="n">
        <v>1</v>
      </c>
      <c r="V40" s="30" t="n">
        <v>1</v>
      </c>
      <c r="W40" s="30" t="n">
        <v>1</v>
      </c>
      <c r="X40" s="30" t="n">
        <v>1</v>
      </c>
      <c r="Y40" s="30" t="n">
        <v>1</v>
      </c>
      <c r="Z40" s="30" t="n">
        <v>1</v>
      </c>
      <c r="AA40" s="30" t="n">
        <v>1</v>
      </c>
      <c r="AB40" s="30" t="n">
        <v>1</v>
      </c>
      <c r="AC40" s="30" t="n">
        <v>1</v>
      </c>
      <c r="AD40" s="30" t="n">
        <v>1</v>
      </c>
      <c r="AE40" s="30" t="n">
        <v>1</v>
      </c>
      <c r="AF40" s="30" t="n">
        <v>1</v>
      </c>
      <c r="AG40" s="30" t="n">
        <v>1</v>
      </c>
      <c r="AH40" s="30" t="n">
        <v>1</v>
      </c>
      <c r="AI40" s="34" t="n">
        <v>1</v>
      </c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</row>
    <row r="41" customFormat="false" ht="15.95" hidden="false" customHeight="true" outlineLevel="0" collapsed="false">
      <c r="A41" s="27" t="n">
        <f aca="false">+A40+1</f>
        <v>3</v>
      </c>
      <c r="B41" s="28" t="s">
        <v>29</v>
      </c>
      <c r="C41" s="27" t="n">
        <v>1031</v>
      </c>
      <c r="D41" s="29"/>
      <c r="E41" s="30" t="n">
        <v>1</v>
      </c>
      <c r="F41" s="30" t="n">
        <v>1</v>
      </c>
      <c r="G41" s="30" t="n">
        <v>1</v>
      </c>
      <c r="H41" s="30" t="n">
        <v>1</v>
      </c>
      <c r="I41" s="30" t="n">
        <v>1</v>
      </c>
      <c r="J41" s="30" t="n">
        <v>1</v>
      </c>
      <c r="K41" s="30" t="n">
        <v>1</v>
      </c>
      <c r="L41" s="30" t="n">
        <v>1</v>
      </c>
      <c r="M41" s="30" t="n">
        <v>1</v>
      </c>
      <c r="N41" s="30" t="n">
        <v>1</v>
      </c>
      <c r="O41" s="30" t="n">
        <v>1</v>
      </c>
      <c r="P41" s="30" t="n">
        <v>1</v>
      </c>
      <c r="Q41" s="30" t="n">
        <v>1</v>
      </c>
      <c r="R41" s="30" t="n">
        <v>1</v>
      </c>
      <c r="S41" s="30" t="n">
        <v>1</v>
      </c>
      <c r="T41" s="30" t="n">
        <v>1</v>
      </c>
      <c r="U41" s="30" t="n">
        <v>1</v>
      </c>
      <c r="V41" s="30" t="n">
        <v>1</v>
      </c>
      <c r="W41" s="30" t="n">
        <v>1</v>
      </c>
      <c r="X41" s="30" t="n">
        <v>1</v>
      </c>
      <c r="Y41" s="30" t="n">
        <v>1</v>
      </c>
      <c r="Z41" s="30" t="n">
        <v>1</v>
      </c>
      <c r="AA41" s="30" t="n">
        <v>1</v>
      </c>
      <c r="AB41" s="30" t="n">
        <v>1</v>
      </c>
      <c r="AC41" s="30" t="n">
        <v>1</v>
      </c>
      <c r="AD41" s="30" t="n">
        <v>1</v>
      </c>
      <c r="AE41" s="30" t="n">
        <v>1</v>
      </c>
      <c r="AF41" s="30" t="n">
        <v>1</v>
      </c>
      <c r="AG41" s="30" t="n">
        <v>1</v>
      </c>
      <c r="AH41" s="30" t="n">
        <v>1</v>
      </c>
      <c r="AI41" s="34" t="n">
        <v>1</v>
      </c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</row>
    <row r="42" customFormat="false" ht="15.95" hidden="false" customHeight="true" outlineLevel="0" collapsed="false">
      <c r="A42" s="27" t="n">
        <f aca="false">+A41+1</f>
        <v>4</v>
      </c>
      <c r="B42" s="28" t="s">
        <v>30</v>
      </c>
      <c r="C42" s="27" t="n">
        <v>1055</v>
      </c>
      <c r="D42" s="29"/>
      <c r="E42" s="30" t="n">
        <v>1</v>
      </c>
      <c r="F42" s="30" t="n">
        <v>1</v>
      </c>
      <c r="G42" s="30" t="n">
        <v>1</v>
      </c>
      <c r="H42" s="30" t="n">
        <v>1</v>
      </c>
      <c r="I42" s="30" t="n">
        <v>1</v>
      </c>
      <c r="J42" s="30" t="n">
        <v>1</v>
      </c>
      <c r="K42" s="30" t="n">
        <v>1</v>
      </c>
      <c r="L42" s="30" t="n">
        <v>1</v>
      </c>
      <c r="M42" s="30" t="n">
        <v>1</v>
      </c>
      <c r="N42" s="30" t="n">
        <v>1</v>
      </c>
      <c r="O42" s="30" t="n">
        <v>1</v>
      </c>
      <c r="P42" s="30" t="n">
        <v>1</v>
      </c>
      <c r="Q42" s="30" t="n">
        <v>1</v>
      </c>
      <c r="R42" s="30" t="n">
        <v>1</v>
      </c>
      <c r="S42" s="30" t="n">
        <v>1</v>
      </c>
      <c r="T42" s="30" t="n">
        <v>1</v>
      </c>
      <c r="U42" s="30" t="n">
        <v>1</v>
      </c>
      <c r="V42" s="30" t="n">
        <v>1</v>
      </c>
      <c r="W42" s="30" t="n">
        <v>1</v>
      </c>
      <c r="X42" s="30" t="n">
        <v>1</v>
      </c>
      <c r="Y42" s="30" t="n">
        <v>1</v>
      </c>
      <c r="Z42" s="30" t="n">
        <v>1</v>
      </c>
      <c r="AA42" s="30" t="n">
        <v>1</v>
      </c>
      <c r="AB42" s="30" t="n">
        <v>1</v>
      </c>
      <c r="AC42" s="30" t="n">
        <v>1</v>
      </c>
      <c r="AD42" s="30" t="n">
        <v>1</v>
      </c>
      <c r="AE42" s="30" t="n">
        <v>1</v>
      </c>
      <c r="AF42" s="30" t="n">
        <v>1</v>
      </c>
      <c r="AG42" s="30" t="n">
        <v>1</v>
      </c>
      <c r="AH42" s="30" t="n">
        <v>1</v>
      </c>
      <c r="AI42" s="34" t="n">
        <v>1</v>
      </c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  <c r="IW42" s="26"/>
    </row>
    <row r="43" customFormat="false" ht="15.95" hidden="false" customHeight="true" outlineLevel="0" collapsed="false">
      <c r="A43" s="27" t="n">
        <f aca="false">+A42+1</f>
        <v>5</v>
      </c>
      <c r="B43" s="28" t="s">
        <v>31</v>
      </c>
      <c r="C43" s="27" t="n">
        <v>1108</v>
      </c>
      <c r="D43" s="43"/>
      <c r="E43" s="30" t="n">
        <v>1</v>
      </c>
      <c r="F43" s="30" t="n">
        <v>1</v>
      </c>
      <c r="G43" s="30" t="n">
        <v>1</v>
      </c>
      <c r="H43" s="30" t="n">
        <v>1</v>
      </c>
      <c r="I43" s="30" t="n">
        <v>1</v>
      </c>
      <c r="J43" s="30" t="n">
        <v>1</v>
      </c>
      <c r="K43" s="30" t="n">
        <v>1</v>
      </c>
      <c r="L43" s="30" t="n">
        <v>1</v>
      </c>
      <c r="M43" s="30" t="n">
        <v>1</v>
      </c>
      <c r="N43" s="30" t="n">
        <v>1</v>
      </c>
      <c r="O43" s="30" t="n">
        <v>1</v>
      </c>
      <c r="P43" s="30" t="n">
        <v>1</v>
      </c>
      <c r="Q43" s="30" t="n">
        <v>1</v>
      </c>
      <c r="R43" s="30" t="n">
        <v>1</v>
      </c>
      <c r="S43" s="30" t="n">
        <v>1</v>
      </c>
      <c r="T43" s="30" t="n">
        <v>1</v>
      </c>
      <c r="U43" s="30" t="n">
        <v>1</v>
      </c>
      <c r="V43" s="30" t="n">
        <v>1</v>
      </c>
      <c r="W43" s="30" t="n">
        <v>1</v>
      </c>
      <c r="X43" s="30" t="n">
        <v>1</v>
      </c>
      <c r="Y43" s="30" t="n">
        <v>1</v>
      </c>
      <c r="Z43" s="30" t="n">
        <v>1</v>
      </c>
      <c r="AA43" s="30" t="n">
        <v>1</v>
      </c>
      <c r="AB43" s="30" t="n">
        <v>1</v>
      </c>
      <c r="AC43" s="30" t="n">
        <v>1</v>
      </c>
      <c r="AD43" s="30" t="n">
        <v>1</v>
      </c>
      <c r="AE43" s="30" t="n">
        <v>1</v>
      </c>
      <c r="AF43" s="30" t="n">
        <v>1</v>
      </c>
      <c r="AG43" s="30" t="n">
        <v>1</v>
      </c>
      <c r="AH43" s="30" t="n">
        <v>1</v>
      </c>
      <c r="AI43" s="34" t="n">
        <v>1</v>
      </c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  <c r="IW43" s="26"/>
    </row>
    <row r="44" customFormat="false" ht="15.95" hidden="false" customHeight="true" outlineLevel="0" collapsed="false">
      <c r="A44" s="27" t="n">
        <f aca="false">+A43+1</f>
        <v>6</v>
      </c>
      <c r="B44" s="28" t="s">
        <v>32</v>
      </c>
      <c r="C44" s="27" t="n">
        <v>610</v>
      </c>
      <c r="D44" s="29"/>
      <c r="E44" s="30" t="n">
        <v>1</v>
      </c>
      <c r="F44" s="30" t="n">
        <v>1</v>
      </c>
      <c r="G44" s="30" t="n">
        <v>1</v>
      </c>
      <c r="H44" s="30" t="n">
        <v>1</v>
      </c>
      <c r="I44" s="30" t="n">
        <v>1</v>
      </c>
      <c r="J44" s="30" t="n">
        <v>1</v>
      </c>
      <c r="K44" s="30" t="n">
        <v>1</v>
      </c>
      <c r="L44" s="30" t="n">
        <v>1</v>
      </c>
      <c r="M44" s="30" t="n">
        <v>1</v>
      </c>
      <c r="N44" s="30" t="n">
        <v>1</v>
      </c>
      <c r="O44" s="30" t="n">
        <v>1</v>
      </c>
      <c r="P44" s="30" t="n">
        <v>1</v>
      </c>
      <c r="Q44" s="30" t="n">
        <v>1</v>
      </c>
      <c r="R44" s="30" t="n">
        <v>1</v>
      </c>
      <c r="S44" s="30" t="n">
        <v>1</v>
      </c>
      <c r="T44" s="30" t="n">
        <v>1</v>
      </c>
      <c r="U44" s="30" t="n">
        <v>1</v>
      </c>
      <c r="V44" s="30" t="n">
        <v>1</v>
      </c>
      <c r="W44" s="30" t="n">
        <v>1</v>
      </c>
      <c r="X44" s="30" t="n">
        <v>1</v>
      </c>
      <c r="Y44" s="30" t="n">
        <v>1</v>
      </c>
      <c r="Z44" s="30" t="n">
        <v>1</v>
      </c>
      <c r="AA44" s="30" t="n">
        <v>1</v>
      </c>
      <c r="AB44" s="30" t="n">
        <v>1</v>
      </c>
      <c r="AC44" s="30" t="n">
        <v>1</v>
      </c>
      <c r="AD44" s="30" t="n">
        <v>1</v>
      </c>
      <c r="AE44" s="30" t="n">
        <v>1</v>
      </c>
      <c r="AF44" s="30" t="n">
        <v>1</v>
      </c>
      <c r="AG44" s="30" t="n">
        <v>1</v>
      </c>
      <c r="AH44" s="30" t="n">
        <v>1</v>
      </c>
      <c r="AI44" s="34" t="n">
        <v>1</v>
      </c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  <c r="IW44" s="26"/>
    </row>
    <row r="45" customFormat="false" ht="15.95" hidden="false" customHeight="true" outlineLevel="0" collapsed="false">
      <c r="A45" s="27" t="n">
        <f aca="false">+A44+1</f>
        <v>7</v>
      </c>
      <c r="B45" s="28" t="s">
        <v>33</v>
      </c>
      <c r="C45" s="27" t="n">
        <v>1100</v>
      </c>
      <c r="D45" s="29"/>
      <c r="E45" s="30" t="n">
        <v>1</v>
      </c>
      <c r="F45" s="30" t="n">
        <v>1</v>
      </c>
      <c r="G45" s="30" t="n">
        <v>1</v>
      </c>
      <c r="H45" s="30" t="n">
        <v>1</v>
      </c>
      <c r="I45" s="30" t="n">
        <v>1</v>
      </c>
      <c r="J45" s="30" t="n">
        <v>1</v>
      </c>
      <c r="K45" s="30" t="n">
        <v>1</v>
      </c>
      <c r="L45" s="30" t="n">
        <v>1</v>
      </c>
      <c r="M45" s="30" t="n">
        <v>1</v>
      </c>
      <c r="N45" s="30" t="n">
        <v>1</v>
      </c>
      <c r="O45" s="30" t="n">
        <v>1</v>
      </c>
      <c r="P45" s="30" t="n">
        <v>1</v>
      </c>
      <c r="Q45" s="30" t="n">
        <v>1</v>
      </c>
      <c r="R45" s="30" t="n">
        <v>1</v>
      </c>
      <c r="S45" s="30" t="n">
        <v>1</v>
      </c>
      <c r="T45" s="30" t="n">
        <v>1</v>
      </c>
      <c r="U45" s="30" t="n">
        <v>1</v>
      </c>
      <c r="V45" s="30" t="n">
        <v>1</v>
      </c>
      <c r="W45" s="30" t="n">
        <v>1</v>
      </c>
      <c r="X45" s="30" t="n">
        <v>1</v>
      </c>
      <c r="Y45" s="30" t="n">
        <v>1</v>
      </c>
      <c r="Z45" s="30" t="n">
        <v>1</v>
      </c>
      <c r="AA45" s="30" t="n">
        <v>1</v>
      </c>
      <c r="AB45" s="30" t="n">
        <v>1</v>
      </c>
      <c r="AC45" s="30" t="n">
        <v>1</v>
      </c>
      <c r="AD45" s="30" t="n">
        <v>1</v>
      </c>
      <c r="AE45" s="30" t="n">
        <v>1</v>
      </c>
      <c r="AF45" s="30" t="n">
        <v>1</v>
      </c>
      <c r="AG45" s="30" t="n">
        <v>1</v>
      </c>
      <c r="AH45" s="30" t="n">
        <v>1</v>
      </c>
      <c r="AI45" s="34" t="n">
        <v>1</v>
      </c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  <c r="IW45" s="26"/>
    </row>
    <row r="46" customFormat="false" ht="15.95" hidden="false" customHeight="true" outlineLevel="0" collapsed="false">
      <c r="A46" s="27" t="n">
        <f aca="false">+A45+1</f>
        <v>8</v>
      </c>
      <c r="B46" s="28" t="s">
        <v>34</v>
      </c>
      <c r="C46" s="27" t="n">
        <v>1100</v>
      </c>
      <c r="D46" s="29"/>
      <c r="E46" s="30" t="n">
        <v>1</v>
      </c>
      <c r="F46" s="30" t="n">
        <v>1</v>
      </c>
      <c r="G46" s="30" t="n">
        <v>1</v>
      </c>
      <c r="H46" s="30" t="n">
        <v>1</v>
      </c>
      <c r="I46" s="30" t="n">
        <v>1</v>
      </c>
      <c r="J46" s="30" t="n">
        <v>1</v>
      </c>
      <c r="K46" s="30" t="n">
        <v>1</v>
      </c>
      <c r="L46" s="30" t="n">
        <v>1</v>
      </c>
      <c r="M46" s="30" t="n">
        <v>1</v>
      </c>
      <c r="N46" s="30" t="n">
        <v>1</v>
      </c>
      <c r="O46" s="30" t="n">
        <v>1</v>
      </c>
      <c r="P46" s="30" t="n">
        <v>1</v>
      </c>
      <c r="Q46" s="30" t="n">
        <v>1</v>
      </c>
      <c r="R46" s="30" t="n">
        <v>1</v>
      </c>
      <c r="S46" s="30" t="n">
        <v>1</v>
      </c>
      <c r="T46" s="30" t="n">
        <v>1</v>
      </c>
      <c r="U46" s="30" t="n">
        <v>1</v>
      </c>
      <c r="V46" s="30" t="n">
        <v>1</v>
      </c>
      <c r="W46" s="30" t="n">
        <v>1</v>
      </c>
      <c r="X46" s="30" t="n">
        <v>1</v>
      </c>
      <c r="Y46" s="30" t="n">
        <v>1</v>
      </c>
      <c r="Z46" s="30" t="n">
        <v>1</v>
      </c>
      <c r="AA46" s="30" t="n">
        <v>1</v>
      </c>
      <c r="AB46" s="30" t="n">
        <v>1</v>
      </c>
      <c r="AC46" s="30" t="n">
        <v>1</v>
      </c>
      <c r="AD46" s="30" t="n">
        <v>1</v>
      </c>
      <c r="AE46" s="30" t="n">
        <v>1</v>
      </c>
      <c r="AF46" s="30" t="n">
        <v>1</v>
      </c>
      <c r="AG46" s="30" t="n">
        <v>1</v>
      </c>
      <c r="AH46" s="30" t="n">
        <v>1</v>
      </c>
      <c r="AI46" s="34" t="n">
        <v>1</v>
      </c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</row>
    <row r="47" customFormat="false" ht="15.95" hidden="false" customHeight="true" outlineLevel="0" collapsed="false">
      <c r="A47" s="27" t="n">
        <f aca="false">+A46+1</f>
        <v>9</v>
      </c>
      <c r="B47" s="28" t="s">
        <v>35</v>
      </c>
      <c r="C47" s="27" t="n">
        <v>1106</v>
      </c>
      <c r="D47" s="29"/>
      <c r="E47" s="30" t="n">
        <v>1</v>
      </c>
      <c r="F47" s="30" t="n">
        <v>1</v>
      </c>
      <c r="G47" s="30" t="n">
        <v>1</v>
      </c>
      <c r="H47" s="30" t="n">
        <v>1</v>
      </c>
      <c r="I47" s="30" t="n">
        <v>1</v>
      </c>
      <c r="J47" s="30" t="n">
        <v>1</v>
      </c>
      <c r="K47" s="30" t="n">
        <v>1</v>
      </c>
      <c r="L47" s="30" t="n">
        <v>1</v>
      </c>
      <c r="M47" s="30" t="n">
        <v>1</v>
      </c>
      <c r="N47" s="30" t="n">
        <v>1</v>
      </c>
      <c r="O47" s="30" t="n">
        <v>1</v>
      </c>
      <c r="P47" s="30" t="n">
        <v>1</v>
      </c>
      <c r="Q47" s="30" t="n">
        <v>1</v>
      </c>
      <c r="R47" s="30" t="n">
        <v>1</v>
      </c>
      <c r="S47" s="30" t="n">
        <v>1</v>
      </c>
      <c r="T47" s="30" t="n">
        <v>1</v>
      </c>
      <c r="U47" s="30" t="n">
        <v>1</v>
      </c>
      <c r="V47" s="30" t="n">
        <v>1</v>
      </c>
      <c r="W47" s="30" t="n">
        <v>1</v>
      </c>
      <c r="X47" s="30" t="n">
        <v>1</v>
      </c>
      <c r="Y47" s="30" t="n">
        <v>1</v>
      </c>
      <c r="Z47" s="30" t="n">
        <v>1</v>
      </c>
      <c r="AA47" s="30" t="n">
        <v>1</v>
      </c>
      <c r="AB47" s="30" t="n">
        <v>1</v>
      </c>
      <c r="AC47" s="30" t="n">
        <v>1</v>
      </c>
      <c r="AD47" s="30" t="n">
        <v>1</v>
      </c>
      <c r="AE47" s="30" t="n">
        <v>1</v>
      </c>
      <c r="AF47" s="30" t="n">
        <v>1</v>
      </c>
      <c r="AG47" s="30" t="n">
        <v>1</v>
      </c>
      <c r="AH47" s="30" t="n">
        <v>1</v>
      </c>
      <c r="AI47" s="34" t="n">
        <v>1</v>
      </c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  <c r="IW47" s="26"/>
    </row>
    <row r="48" customFormat="false" ht="15.95" hidden="false" customHeight="true" outlineLevel="0" collapsed="false">
      <c r="A48" s="27" t="n">
        <f aca="false">+A47+1</f>
        <v>10</v>
      </c>
      <c r="B48" s="28" t="s">
        <v>36</v>
      </c>
      <c r="C48" s="27" t="n">
        <v>1106</v>
      </c>
      <c r="D48" s="29"/>
      <c r="E48" s="30" t="n">
        <v>1</v>
      </c>
      <c r="F48" s="30" t="n">
        <v>1</v>
      </c>
      <c r="G48" s="30" t="n">
        <v>1</v>
      </c>
      <c r="H48" s="30" t="n">
        <v>1</v>
      </c>
      <c r="I48" s="30" t="n">
        <v>1</v>
      </c>
      <c r="J48" s="30" t="n">
        <v>1</v>
      </c>
      <c r="K48" s="30" t="n">
        <v>1</v>
      </c>
      <c r="L48" s="30" t="n">
        <v>1</v>
      </c>
      <c r="M48" s="30" t="n">
        <v>1</v>
      </c>
      <c r="N48" s="30" t="n">
        <v>1</v>
      </c>
      <c r="O48" s="30" t="n">
        <v>1</v>
      </c>
      <c r="P48" s="30" t="n">
        <v>1</v>
      </c>
      <c r="Q48" s="30" t="n">
        <v>1</v>
      </c>
      <c r="R48" s="30" t="n">
        <v>1</v>
      </c>
      <c r="S48" s="30" t="n">
        <v>1</v>
      </c>
      <c r="T48" s="30" t="n">
        <v>1</v>
      </c>
      <c r="U48" s="30" t="n">
        <v>1</v>
      </c>
      <c r="V48" s="30" t="n">
        <v>1</v>
      </c>
      <c r="W48" s="30" t="n">
        <v>1</v>
      </c>
      <c r="X48" s="30" t="n">
        <v>1</v>
      </c>
      <c r="Y48" s="30" t="n">
        <v>1</v>
      </c>
      <c r="Z48" s="30" t="n">
        <v>1</v>
      </c>
      <c r="AA48" s="30" t="n">
        <v>1</v>
      </c>
      <c r="AB48" s="30" t="n">
        <v>1</v>
      </c>
      <c r="AC48" s="30" t="n">
        <v>1</v>
      </c>
      <c r="AD48" s="30" t="n">
        <v>1</v>
      </c>
      <c r="AE48" s="30" t="n">
        <v>1</v>
      </c>
      <c r="AF48" s="30" t="n">
        <v>1</v>
      </c>
      <c r="AG48" s="30" t="n">
        <v>1</v>
      </c>
      <c r="AH48" s="30" t="n">
        <v>1</v>
      </c>
      <c r="AI48" s="34" t="n">
        <v>1</v>
      </c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</row>
    <row r="49" customFormat="false" ht="15.95" hidden="false" customHeight="true" outlineLevel="0" collapsed="false">
      <c r="A49" s="27" t="n">
        <f aca="false">+A48+1</f>
        <v>11</v>
      </c>
      <c r="B49" s="28" t="s">
        <v>37</v>
      </c>
      <c r="C49" s="27" t="n">
        <v>1090</v>
      </c>
      <c r="D49" s="43"/>
      <c r="E49" s="30" t="n">
        <v>1</v>
      </c>
      <c r="F49" s="30" t="n">
        <v>1</v>
      </c>
      <c r="G49" s="30" t="n">
        <v>1</v>
      </c>
      <c r="H49" s="30" t="n">
        <v>1</v>
      </c>
      <c r="I49" s="30" t="n">
        <v>1</v>
      </c>
      <c r="J49" s="30" t="n">
        <v>1</v>
      </c>
      <c r="K49" s="30" t="n">
        <v>1</v>
      </c>
      <c r="L49" s="30" t="n">
        <v>1</v>
      </c>
      <c r="M49" s="30" t="n">
        <v>1</v>
      </c>
      <c r="N49" s="30" t="n">
        <v>1</v>
      </c>
      <c r="O49" s="30" t="n">
        <v>1</v>
      </c>
      <c r="P49" s="30" t="n">
        <v>1</v>
      </c>
      <c r="Q49" s="30" t="n">
        <v>1</v>
      </c>
      <c r="R49" s="30" t="n">
        <v>1</v>
      </c>
      <c r="S49" s="30" t="n">
        <v>1</v>
      </c>
      <c r="T49" s="30" t="n">
        <v>1</v>
      </c>
      <c r="U49" s="30" t="n">
        <v>1</v>
      </c>
      <c r="V49" s="30" t="n">
        <v>1</v>
      </c>
      <c r="W49" s="30" t="n">
        <v>1</v>
      </c>
      <c r="X49" s="30" t="n">
        <v>1</v>
      </c>
      <c r="Y49" s="30" t="n">
        <v>1</v>
      </c>
      <c r="Z49" s="30" t="n">
        <v>1</v>
      </c>
      <c r="AA49" s="30" t="n">
        <v>1</v>
      </c>
      <c r="AB49" s="30" t="n">
        <v>1</v>
      </c>
      <c r="AC49" s="30" t="n">
        <v>1</v>
      </c>
      <c r="AD49" s="30" t="n">
        <v>1</v>
      </c>
      <c r="AE49" s="30" t="n">
        <v>1</v>
      </c>
      <c r="AF49" s="30" t="n">
        <v>1</v>
      </c>
      <c r="AG49" s="30" t="n">
        <v>1</v>
      </c>
      <c r="AH49" s="30" t="n">
        <v>1</v>
      </c>
      <c r="AI49" s="34" t="n">
        <v>1</v>
      </c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  <c r="IW49" s="26"/>
    </row>
    <row r="50" customFormat="false" ht="15.95" hidden="false" customHeight="true" outlineLevel="0" collapsed="false">
      <c r="A50" s="27" t="n">
        <f aca="false">+A49+1</f>
        <v>12</v>
      </c>
      <c r="B50" s="28" t="s">
        <v>38</v>
      </c>
      <c r="C50" s="27" t="n">
        <v>1094</v>
      </c>
      <c r="D50" s="43"/>
      <c r="E50" s="30" t="n">
        <v>1</v>
      </c>
      <c r="F50" s="30" t="n">
        <v>1</v>
      </c>
      <c r="G50" s="30" t="n">
        <v>1</v>
      </c>
      <c r="H50" s="30" t="n">
        <v>1</v>
      </c>
      <c r="I50" s="30" t="n">
        <v>1</v>
      </c>
      <c r="J50" s="30" t="n">
        <v>1</v>
      </c>
      <c r="K50" s="30" t="n">
        <v>1</v>
      </c>
      <c r="L50" s="30" t="n">
        <v>1</v>
      </c>
      <c r="M50" s="30" t="n">
        <v>1</v>
      </c>
      <c r="N50" s="30" t="n">
        <v>1</v>
      </c>
      <c r="O50" s="30" t="n">
        <v>1</v>
      </c>
      <c r="P50" s="30" t="n">
        <v>1</v>
      </c>
      <c r="Q50" s="30" t="n">
        <v>1</v>
      </c>
      <c r="R50" s="30" t="n">
        <v>1</v>
      </c>
      <c r="S50" s="30" t="n">
        <v>1</v>
      </c>
      <c r="T50" s="30" t="n">
        <v>1</v>
      </c>
      <c r="U50" s="30" t="n">
        <v>1</v>
      </c>
      <c r="V50" s="30" t="n">
        <v>1</v>
      </c>
      <c r="W50" s="30" t="n">
        <v>1</v>
      </c>
      <c r="X50" s="30" t="n">
        <v>1</v>
      </c>
      <c r="Y50" s="30" t="n">
        <v>1</v>
      </c>
      <c r="Z50" s="30" t="n">
        <v>1</v>
      </c>
      <c r="AA50" s="30" t="n">
        <v>1</v>
      </c>
      <c r="AB50" s="30" t="n">
        <v>1</v>
      </c>
      <c r="AC50" s="30" t="n">
        <v>1</v>
      </c>
      <c r="AD50" s="30" t="n">
        <v>1</v>
      </c>
      <c r="AE50" s="30" t="n">
        <v>1</v>
      </c>
      <c r="AF50" s="30" t="n">
        <v>1</v>
      </c>
      <c r="AG50" s="30" t="n">
        <v>1</v>
      </c>
      <c r="AH50" s="30" t="n">
        <v>1</v>
      </c>
      <c r="AI50" s="34" t="n">
        <v>1</v>
      </c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  <c r="IW50" s="26"/>
    </row>
    <row r="51" customFormat="false" ht="15.95" hidden="false" customHeight="true" outlineLevel="0" collapsed="false">
      <c r="A51" s="76" t="n">
        <f aca="false">+A50+1</f>
        <v>13</v>
      </c>
      <c r="B51" s="77" t="s">
        <v>39</v>
      </c>
      <c r="C51" s="76" t="n">
        <v>786</v>
      </c>
      <c r="D51" s="85"/>
      <c r="E51" s="79" t="n">
        <v>1</v>
      </c>
      <c r="F51" s="79" t="n">
        <v>1</v>
      </c>
      <c r="G51" s="79" t="n">
        <v>1</v>
      </c>
      <c r="H51" s="79" t="n">
        <v>1</v>
      </c>
      <c r="I51" s="79" t="n">
        <v>1</v>
      </c>
      <c r="J51" s="79" t="n">
        <v>1</v>
      </c>
      <c r="K51" s="79" t="n">
        <v>1</v>
      </c>
      <c r="L51" s="79" t="n">
        <v>1</v>
      </c>
      <c r="M51" s="79" t="n">
        <v>1</v>
      </c>
      <c r="N51" s="79" t="n">
        <v>1</v>
      </c>
      <c r="O51" s="79" t="n">
        <v>1</v>
      </c>
      <c r="P51" s="79" t="n">
        <v>1</v>
      </c>
      <c r="Q51" s="79" t="n">
        <v>1</v>
      </c>
      <c r="R51" s="79" t="n">
        <v>1</v>
      </c>
      <c r="S51" s="79" t="n">
        <v>1</v>
      </c>
      <c r="T51" s="79" t="n">
        <v>1</v>
      </c>
      <c r="U51" s="79" t="n">
        <v>1</v>
      </c>
      <c r="V51" s="79" t="n">
        <v>1</v>
      </c>
      <c r="W51" s="79" t="n">
        <v>1</v>
      </c>
      <c r="X51" s="79" t="n">
        <v>1</v>
      </c>
      <c r="Y51" s="79" t="n">
        <v>1</v>
      </c>
      <c r="Z51" s="79" t="n">
        <v>1</v>
      </c>
      <c r="AA51" s="79" t="n">
        <v>1</v>
      </c>
      <c r="AB51" s="79" t="n">
        <v>1</v>
      </c>
      <c r="AC51" s="79" t="n">
        <v>1</v>
      </c>
      <c r="AD51" s="79" t="n">
        <v>1</v>
      </c>
      <c r="AE51" s="79" t="n">
        <v>1</v>
      </c>
      <c r="AF51" s="79" t="n">
        <v>1</v>
      </c>
      <c r="AG51" s="79" t="n">
        <v>1</v>
      </c>
      <c r="AH51" s="79" t="n">
        <v>1</v>
      </c>
      <c r="AI51" s="83" t="n">
        <v>1</v>
      </c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  <c r="IW51" s="26"/>
    </row>
    <row r="52" customFormat="false" ht="15.95" hidden="false" customHeight="true" outlineLevel="0" collapsed="false">
      <c r="A52" s="52"/>
      <c r="B52" s="53" t="s">
        <v>11</v>
      </c>
      <c r="C52" s="54"/>
      <c r="D52" s="55"/>
      <c r="E52" s="56" t="n">
        <f aca="false">(E39*$C39)+(E40*$C40)+(E41*$C41)+(E42*$C42)+(E43*$C43)+(E44*$C44)+(E45*$C45)+(E46*$C46)+(E47*$C47)+(E48*$C48)+(E49*$C49)+(E50*$C50)+(E51*$C51)</f>
        <v>12836</v>
      </c>
      <c r="F52" s="56" t="n">
        <f aca="false">(F39*$C39)+(F40*$C40)+(F41*$C41)+(F42*$C42)+(F43*$C43)+(F44*$C44)+(F45*$C45)+(F46*$C46)+(F47*$C47)+(F48*$C48)+(F49*$C49)+(F50*$C50)+(F51*$C51)</f>
        <v>12836</v>
      </c>
      <c r="G52" s="56" t="n">
        <f aca="false">(G39*$C39)+(G40*$C40)+(G41*$C41)+(G42*$C42)+(G43*$C43)+(G44*$C44)+(G45*$C45)+(G46*$C46)+(G47*$C47)+(G48*$C48)+(G49*$C49)+(G50*$C50)+(G51*$C51)</f>
        <v>12836</v>
      </c>
      <c r="H52" s="56" t="n">
        <f aca="false">(H39*$C39)+(H40*$C40)+(H41*$C41)+(H42*$C42)+(H43*$C43)+(H44*$C44)+(H45*$C45)+(H46*$C46)+(H47*$C47)+(H48*$C48)+(H49*$C49)+(H50*$C50)+(H51*$C51)</f>
        <v>12836</v>
      </c>
      <c r="I52" s="56" t="n">
        <f aca="false">(I39*$C39)+(I40*$C40)+(I41*$C41)+(I42*$C42)+(I43*$C43)+(I44*$C44)+(I45*$C45)+(I46*$C46)+(I47*$C47)+(I48*$C48)+(I49*$C49)+(I50*$C50)+(I51*$C51)</f>
        <v>12836</v>
      </c>
      <c r="J52" s="56" t="n">
        <f aca="false">(J39*$C39)+(J40*$C40)+(J41*$C41)+(J42*$C42)+(J43*$C43)+(J44*$C44)+(J45*$C45)+(J46*$C46)+(J47*$C47)+(J48*$C48)+(J49*$C49)+(J50*$C50)+(J51*$C51)</f>
        <v>12836</v>
      </c>
      <c r="K52" s="56" t="n">
        <f aca="false">(K39*$C39)+(K40*$C40)+(K41*$C41)+(K42*$C42)+(K43*$C43)+(K44*$C44)+(K45*$C45)+(K46*$C46)+(K47*$C47)+(K48*$C48)+(K49*$C49)+(K50*$C50)+(K51*$C51)</f>
        <v>12836</v>
      </c>
      <c r="L52" s="56" t="n">
        <f aca="false">(L39*$C39)+(L40*$C40)+(L41*$C41)+(L42*$C42)+(L43*$C43)+(L44*$C44)+(L45*$C45)+(L46*$C46)+(L47*$C47)+(L48*$C48)+(L49*$C49)+(L50*$C50)+(L51*$C51)</f>
        <v>12836</v>
      </c>
      <c r="M52" s="56" t="n">
        <f aca="false">(M39*$C39)+(M40*$C40)+(M41*$C41)+(M42*$C42)+(M43*$C43)+(M44*$C44)+(M45*$C45)+(M46*$C46)+(M47*$C47)+(M48*$C48)+(M49*$C49)+(M50*$C50)+(M51*$C51)</f>
        <v>12836</v>
      </c>
      <c r="N52" s="56" t="n">
        <f aca="false">(N39*$C39)+(N40*$C40)+(N41*$C41)+(N42*$C42)+(N43*$C43)+(N44*$C44)+(N45*$C45)+(N46*$C46)+(N47*$C47)+(N48*$C48)+(N49*$C49)+(N50*$C50)+(N51*$C51)</f>
        <v>12836</v>
      </c>
      <c r="O52" s="56" t="n">
        <f aca="false">(O39*$C39)+(O40*$C40)+(O41*$C41)+(O42*$C42)+(O43*$C43)+(O44*$C44)+(O45*$C45)+(O46*$C46)+(O47*$C47)+(O48*$C48)+(O49*$C49)+(O50*$C50)+(O51*$C51)</f>
        <v>12836</v>
      </c>
      <c r="P52" s="56" t="n">
        <f aca="false">(P39*$C39)+(P40*$C40)+(P41*$C41)+(P42*$C42)+(P43*$C43)+(P44*$C44)+(P45*$C45)+(P46*$C46)+(P47*$C47)+(P48*$C48)+(P49*$C49)+(P50*$C50)+(P51*$C51)</f>
        <v>12836</v>
      </c>
      <c r="Q52" s="56" t="n">
        <f aca="false">(Q39*$C39)+(Q40*$C40)+(Q41*$C41)+(Q42*$C42)+(Q43*$C43)+(Q44*$C44)+(Q45*$C45)+(Q46*$C46)+(Q47*$C47)+(Q48*$C48)+(Q49*$C49)+(Q50*$C50)+(Q51*$C51)</f>
        <v>12836</v>
      </c>
      <c r="R52" s="56" t="n">
        <f aca="false">(R39*$C39)+(R40*$C40)+(R41*$C41)+(R42*$C42)+(R43*$C43)+(R44*$C44)+(R45*$C45)+(R46*$C46)+(R47*$C47)+(R48*$C48)+(R49*$C49)+(R50*$C50)+(R51*$C51)</f>
        <v>12836</v>
      </c>
      <c r="S52" s="56" t="n">
        <f aca="false">(S39*$C39)+(S40*$C40)+(S41*$C41)+(S42*$C42)+(S43*$C43)+(S44*$C44)+(S45*$C45)+(S46*$C46)+(S47*$C47)+(S48*$C48)+(S49*$C49)+(S50*$C50)+(S51*$C51)</f>
        <v>12836</v>
      </c>
      <c r="T52" s="56" t="n">
        <f aca="false">(T39*$C39)+(T40*$C40)+(T41*$C41)+(T42*$C42)+(T43*$C43)+(T44*$C44)+(T45*$C45)+(T46*$C46)+(T47*$C47)+(T48*$C48)+(T49*$C49)+(T50*$C50)+(T51*$C51)</f>
        <v>12836</v>
      </c>
      <c r="U52" s="56" t="n">
        <f aca="false">(U39*$C39)+(U40*$C40)+(U41*$C41)+(U42*$C42)+(U43*$C43)+(U44*$C44)+(U45*$C45)+(U46*$C46)+(U47*$C47)+(U48*$C48)+(U49*$C49)+(U50*$C50)+(U51*$C51)</f>
        <v>12836</v>
      </c>
      <c r="V52" s="56" t="n">
        <f aca="false">(V39*$C39)+(V40*$C40)+(V41*$C41)+(V42*$C42)+(V43*$C43)+(V44*$C44)+(V45*$C45)+(V46*$C46)+(V47*$C47)+(V48*$C48)+(V49*$C49)+(V50*$C50)+(V51*$C51)</f>
        <v>12836</v>
      </c>
      <c r="W52" s="56" t="n">
        <f aca="false">(W39*$C39)+(W40*$C40)+(W41*$C41)+(W42*$C42)+(W43*$C43)+(W44*$C44)+(W45*$C45)+(W46*$C46)+(W47*$C47)+(W48*$C48)+(W49*$C49)+(W50*$C50)+(W51*$C51)</f>
        <v>12836</v>
      </c>
      <c r="X52" s="56" t="n">
        <f aca="false">(X39*$C39)+(X40*$C40)+(X41*$C41)+(X42*$C42)+(X43*$C43)+(X44*$C44)+(X45*$C45)+(X46*$C46)+(X47*$C47)+(X48*$C48)+(X49*$C49)+(X50*$C50)+(X51*$C51)</f>
        <v>12836</v>
      </c>
      <c r="Y52" s="56" t="n">
        <f aca="false">(Y39*$C39)+(Y40*$C40)+(Y41*$C41)+(Y42*$C42)+(Y43*$C43)+(Y44*$C44)+(Y45*$C45)+(Y46*$C46)+(Y47*$C47)+(Y48*$C48)+(Y49*$C49)+(Y50*$C50)+(Y51*$C51)</f>
        <v>12836</v>
      </c>
      <c r="Z52" s="56" t="n">
        <f aca="false">(Z39*$C39)+(Z40*$C40)+(Z41*$C41)+(Z42*$C42)+(Z43*$C43)+(Z44*$C44)+(Z45*$C45)+(Z46*$C46)+(Z47*$C47)+(Z48*$C48)+(Z49*$C49)+(Z50*$C50)+(Z51*$C51)</f>
        <v>12836</v>
      </c>
      <c r="AA52" s="56" t="n">
        <f aca="false">(AA39*$C39)+(AA40*$C40)+(AA41*$C41)+(AA42*$C42)+(AA43*$C43)+(AA44*$C44)+(AA45*$C45)+(AA46*$C46)+(AA47*$C47)+(AA48*$C48)+(AA49*$C49)+(AA50*$C50)+(AA51*$C51)</f>
        <v>12836</v>
      </c>
      <c r="AB52" s="56" t="n">
        <f aca="false">(AB39*$C39)+(AB40*$C40)+(AB41*$C41)+(AB42*$C42)+(AB43*$C43)+(AB44*$C44)+(AB45*$C45)+(AB46*$C46)+(AB47*$C47)+(AB48*$C48)+(AB49*$C49)+(AB50*$C50)+(AB51*$C51)</f>
        <v>12836</v>
      </c>
      <c r="AC52" s="56" t="n">
        <f aca="false">(AC39*$C39)+(AC40*$C40)+(AC41*$C41)+(AC42*$C42)+(AC43*$C43)+(AC44*$C44)+(AC45*$C45)+(AC46*$C46)+(AC47*$C47)+(AC48*$C48)+(AC49*$C49)+(AC50*$C50)+(AC51*$C51)</f>
        <v>12836</v>
      </c>
      <c r="AD52" s="56" t="n">
        <f aca="false">(AD39*$C39)+(AD40*$C40)+(AD41*$C41)+(AD42*$C42)+(AD43*$C43)+(AD44*$C44)+(AD45*$C45)+(AD46*$C46)+(AD47*$C47)+(AD48*$C48)+(AD49*$C49)+(AD50*$C50)+(AD51*$C51)</f>
        <v>12836</v>
      </c>
      <c r="AE52" s="56" t="n">
        <f aca="false">(AE39*$C39)+(AE40*$C40)+(AE41*$C41)+(AE42*$C42)+(AE43*$C43)+(AE44*$C44)+(AE45*$C45)+(AE46*$C46)+(AE47*$C47)+(AE48*$C48)+(AE49*$C49)+(AE50*$C50)+(AE51*$C51)</f>
        <v>12836</v>
      </c>
      <c r="AF52" s="56" t="n">
        <f aca="false">(AF39*$C39)+(AF40*$C40)+(AF41*$C41)+(AF42*$C42)+(AF43*$C43)+(AF44*$C44)+(AF45*$C45)+(AF46*$C46)+(AF47*$C47)+(AF48*$C48)+(AF49*$C49)+(AF50*$C50)+(AF51*$C51)</f>
        <v>12836</v>
      </c>
      <c r="AG52" s="56" t="n">
        <f aca="false">(AG39*$C39)+(AG40*$C40)+(AG41*$C41)+(AG42*$C42)+(AG43*$C43)+(AG44*$C44)+(AG45*$C45)+(AG46*$C46)+(AG47*$C47)+(AG48*$C48)+(AG49*$C49)+(AG50*$C50)+(AG51*$C51)</f>
        <v>12836</v>
      </c>
      <c r="AH52" s="56" t="n">
        <f aca="false">(AH39*$C39)+(AH40*$C40)+(AH41*$C41)+(AH42*$C42)+(AH43*$C43)+(AH44*$C44)+(AH45*$C45)+(AH46*$C46)+(AH47*$C47)+(AH48*$C48)+(AH49*$C49)+(AH50*$C50)+(AH51*$C51)</f>
        <v>12836</v>
      </c>
      <c r="AI52" s="60" t="n">
        <f aca="false">(AI39*$C39)+(AI40*$C40)+(AI41*$C41)+(AI42*$C42)+(AI43*$C43)+(AI44*$C44)+(AI45*$C45)+(AI46*$C46)+(AI47*$C47)+(AI48*$C48)+(AI49*$C49)+(AI50*$C50)+(AI51*$C51)</f>
        <v>12836</v>
      </c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</row>
    <row r="53" customFormat="false" ht="15.95" hidden="false" customHeight="true" outlineLevel="0" collapsed="false">
      <c r="A53" s="61"/>
      <c r="B53" s="62" t="s">
        <v>12</v>
      </c>
      <c r="C53" s="63" t="n">
        <v>0.0346</v>
      </c>
      <c r="D53" s="64"/>
      <c r="E53" s="56" t="n">
        <f aca="false">E52*$C53</f>
        <v>444.1256</v>
      </c>
      <c r="F53" s="56" t="n">
        <f aca="false">F52*$C53</f>
        <v>444.1256</v>
      </c>
      <c r="G53" s="56" t="n">
        <f aca="false">G52*$C53</f>
        <v>444.1256</v>
      </c>
      <c r="H53" s="56" t="n">
        <f aca="false">H52*$C53</f>
        <v>444.1256</v>
      </c>
      <c r="I53" s="56" t="n">
        <f aca="false">I52*$C53</f>
        <v>444.1256</v>
      </c>
      <c r="J53" s="56" t="n">
        <f aca="false">J52*$C53</f>
        <v>444.1256</v>
      </c>
      <c r="K53" s="56" t="n">
        <f aca="false">K52*$C53</f>
        <v>444.1256</v>
      </c>
      <c r="L53" s="56" t="n">
        <f aca="false">L52*$C53</f>
        <v>444.1256</v>
      </c>
      <c r="M53" s="56" t="n">
        <f aca="false">M52*$C53</f>
        <v>444.1256</v>
      </c>
      <c r="N53" s="56" t="n">
        <f aca="false">N52*$C53</f>
        <v>444.1256</v>
      </c>
      <c r="O53" s="56" t="n">
        <f aca="false">O52*$C53</f>
        <v>444.1256</v>
      </c>
      <c r="P53" s="56" t="n">
        <f aca="false">P52*$C53</f>
        <v>444.1256</v>
      </c>
      <c r="Q53" s="56" t="n">
        <f aca="false">Q52*$C53</f>
        <v>444.1256</v>
      </c>
      <c r="R53" s="56" t="n">
        <f aca="false">R52*$C53</f>
        <v>444.1256</v>
      </c>
      <c r="S53" s="56" t="n">
        <f aca="false">S52*$C53</f>
        <v>444.1256</v>
      </c>
      <c r="T53" s="56" t="n">
        <f aca="false">T52*$C53</f>
        <v>444.1256</v>
      </c>
      <c r="U53" s="56" t="n">
        <f aca="false">U52*$C53</f>
        <v>444.1256</v>
      </c>
      <c r="V53" s="56" t="n">
        <f aca="false">V52*$C53</f>
        <v>444.1256</v>
      </c>
      <c r="W53" s="56" t="n">
        <f aca="false">W52*$C53</f>
        <v>444.1256</v>
      </c>
      <c r="X53" s="56" t="n">
        <f aca="false">X52*$C53</f>
        <v>444.1256</v>
      </c>
      <c r="Y53" s="56" t="n">
        <f aca="false">Y52*$C53</f>
        <v>444.1256</v>
      </c>
      <c r="Z53" s="56" t="n">
        <f aca="false">Z52*$C53</f>
        <v>444.1256</v>
      </c>
      <c r="AA53" s="56" t="n">
        <f aca="false">AA52*$C53</f>
        <v>444.1256</v>
      </c>
      <c r="AB53" s="56" t="n">
        <f aca="false">AB52*$C53</f>
        <v>444.1256</v>
      </c>
      <c r="AC53" s="56" t="n">
        <f aca="false">AC52*$C53</f>
        <v>444.1256</v>
      </c>
      <c r="AD53" s="56" t="n">
        <f aca="false">AD52*$C53</f>
        <v>444.1256</v>
      </c>
      <c r="AE53" s="56" t="n">
        <f aca="false">AE52*$C53</f>
        <v>444.1256</v>
      </c>
      <c r="AF53" s="56" t="n">
        <f aca="false">AF52*$C53</f>
        <v>444.1256</v>
      </c>
      <c r="AG53" s="56" t="n">
        <f aca="false">AG52*$C53</f>
        <v>444.1256</v>
      </c>
      <c r="AH53" s="56" t="n">
        <f aca="false">AH52*$C53</f>
        <v>444.1256</v>
      </c>
      <c r="AI53" s="60" t="n">
        <f aca="false">AI52*$C53</f>
        <v>444.1256</v>
      </c>
      <c r="AJ53" s="65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  <c r="EO53" s="66"/>
      <c r="EP53" s="66"/>
      <c r="EQ53" s="66"/>
      <c r="ER53" s="66"/>
      <c r="ES53" s="66"/>
      <c r="ET53" s="66"/>
      <c r="EU53" s="66"/>
      <c r="EV53" s="66"/>
      <c r="EW53" s="66"/>
      <c r="EX53" s="66"/>
      <c r="EY53" s="66"/>
      <c r="EZ53" s="66"/>
      <c r="FA53" s="66"/>
      <c r="FB53" s="66"/>
      <c r="FC53" s="66"/>
      <c r="FD53" s="66"/>
      <c r="FE53" s="66"/>
      <c r="FF53" s="66"/>
      <c r="FG53" s="66"/>
      <c r="FH53" s="66"/>
      <c r="FI53" s="66"/>
      <c r="FJ53" s="66"/>
      <c r="FK53" s="66"/>
      <c r="FL53" s="66"/>
      <c r="FM53" s="66"/>
      <c r="FN53" s="66"/>
      <c r="FO53" s="66"/>
      <c r="FP53" s="66"/>
      <c r="FQ53" s="66"/>
      <c r="FR53" s="66"/>
      <c r="FS53" s="66"/>
      <c r="FT53" s="66"/>
      <c r="FU53" s="66"/>
      <c r="FV53" s="66"/>
      <c r="FW53" s="66"/>
      <c r="FX53" s="66"/>
      <c r="FY53" s="66"/>
      <c r="FZ53" s="66"/>
      <c r="GA53" s="66"/>
      <c r="GB53" s="66"/>
      <c r="GC53" s="66"/>
      <c r="GD53" s="66"/>
      <c r="GE53" s="66"/>
      <c r="GF53" s="66"/>
      <c r="GG53" s="66"/>
      <c r="GH53" s="66"/>
      <c r="GI53" s="66"/>
      <c r="GJ53" s="66"/>
      <c r="GK53" s="66"/>
      <c r="GL53" s="66"/>
      <c r="GM53" s="66"/>
      <c r="GN53" s="66"/>
      <c r="GO53" s="66"/>
      <c r="GP53" s="66"/>
      <c r="GQ53" s="66"/>
      <c r="GR53" s="66"/>
      <c r="GS53" s="66"/>
      <c r="GT53" s="66"/>
      <c r="GU53" s="66"/>
      <c r="GV53" s="66"/>
      <c r="GW53" s="66"/>
      <c r="GX53" s="66"/>
      <c r="GY53" s="66"/>
      <c r="GZ53" s="66"/>
      <c r="HA53" s="66"/>
      <c r="HB53" s="66"/>
      <c r="HC53" s="66"/>
      <c r="HD53" s="66"/>
      <c r="HE53" s="66"/>
      <c r="HF53" s="66"/>
      <c r="HG53" s="66"/>
      <c r="HH53" s="66"/>
      <c r="HI53" s="66"/>
      <c r="HJ53" s="66"/>
      <c r="HK53" s="66"/>
      <c r="HL53" s="66"/>
      <c r="HM53" s="66"/>
      <c r="HN53" s="66"/>
      <c r="HO53" s="66"/>
      <c r="HP53" s="66"/>
      <c r="HQ53" s="66"/>
      <c r="HR53" s="66"/>
      <c r="HS53" s="66"/>
      <c r="HT53" s="66"/>
      <c r="HU53" s="66"/>
      <c r="HV53" s="66"/>
      <c r="HW53" s="66"/>
      <c r="HX53" s="66"/>
      <c r="HY53" s="66"/>
      <c r="HZ53" s="66"/>
      <c r="IA53" s="66"/>
      <c r="IB53" s="66"/>
      <c r="IC53" s="66"/>
      <c r="ID53" s="66"/>
      <c r="IE53" s="66"/>
      <c r="IF53" s="66"/>
      <c r="IG53" s="66"/>
      <c r="IH53" s="66"/>
      <c r="II53" s="66"/>
      <c r="IJ53" s="66"/>
      <c r="IK53" s="66"/>
      <c r="IL53" s="66"/>
      <c r="IM53" s="66"/>
      <c r="IN53" s="66"/>
      <c r="IO53" s="66"/>
      <c r="IP53" s="66"/>
      <c r="IQ53" s="66"/>
      <c r="IR53" s="66"/>
      <c r="IS53" s="66"/>
      <c r="IT53" s="66"/>
      <c r="IU53" s="66"/>
      <c r="IV53" s="66"/>
      <c r="IW53" s="66"/>
    </row>
    <row r="54" customFormat="false" ht="15.95" hidden="false" customHeight="true" outlineLevel="0" collapsed="false">
      <c r="A54" s="61"/>
      <c r="B54" s="67" t="s">
        <v>13</v>
      </c>
      <c r="C54" s="68"/>
      <c r="D54" s="64"/>
      <c r="E54" s="69" t="n">
        <f aca="false">E52-E53</f>
        <v>12391.8744</v>
      </c>
      <c r="F54" s="69" t="n">
        <f aca="false">F52-F53</f>
        <v>12391.8744</v>
      </c>
      <c r="G54" s="69" t="n">
        <f aca="false">G52-G53</f>
        <v>12391.8744</v>
      </c>
      <c r="H54" s="69" t="n">
        <f aca="false">H52-H53</f>
        <v>12391.8744</v>
      </c>
      <c r="I54" s="69" t="n">
        <f aca="false">I52-I53</f>
        <v>12391.8744</v>
      </c>
      <c r="J54" s="69" t="n">
        <f aca="false">J52-J53</f>
        <v>12391.8744</v>
      </c>
      <c r="K54" s="69" t="n">
        <f aca="false">K52-K53</f>
        <v>12391.8744</v>
      </c>
      <c r="L54" s="69" t="n">
        <f aca="false">L52-L53</f>
        <v>12391.8744</v>
      </c>
      <c r="M54" s="69" t="n">
        <f aca="false">M52-M53</f>
        <v>12391.8744</v>
      </c>
      <c r="N54" s="69" t="n">
        <f aca="false">N52-N53</f>
        <v>12391.8744</v>
      </c>
      <c r="O54" s="69" t="n">
        <f aca="false">O52-O53</f>
        <v>12391.8744</v>
      </c>
      <c r="P54" s="69" t="n">
        <f aca="false">P52-P53</f>
        <v>12391.8744</v>
      </c>
      <c r="Q54" s="69" t="n">
        <f aca="false">Q52-Q53</f>
        <v>12391.8744</v>
      </c>
      <c r="R54" s="69" t="n">
        <f aca="false">R52-R53</f>
        <v>12391.8744</v>
      </c>
      <c r="S54" s="69" t="n">
        <f aca="false">S52-S53</f>
        <v>12391.8744</v>
      </c>
      <c r="T54" s="69" t="n">
        <f aca="false">T52-T53</f>
        <v>12391.8744</v>
      </c>
      <c r="U54" s="69" t="n">
        <f aca="false">U52-U53</f>
        <v>12391.8744</v>
      </c>
      <c r="V54" s="69" t="n">
        <f aca="false">V52-V53</f>
        <v>12391.8744</v>
      </c>
      <c r="W54" s="69" t="n">
        <f aca="false">W52-W53</f>
        <v>12391.8744</v>
      </c>
      <c r="X54" s="69" t="n">
        <f aca="false">X52-X53</f>
        <v>12391.8744</v>
      </c>
      <c r="Y54" s="69" t="n">
        <f aca="false">Y52-Y53</f>
        <v>12391.8744</v>
      </c>
      <c r="Z54" s="69" t="n">
        <f aca="false">Z52-Z53</f>
        <v>12391.8744</v>
      </c>
      <c r="AA54" s="69" t="n">
        <f aca="false">AA52-AA53</f>
        <v>12391.8744</v>
      </c>
      <c r="AB54" s="69" t="n">
        <f aca="false">AB52-AB53</f>
        <v>12391.8744</v>
      </c>
      <c r="AC54" s="69" t="n">
        <f aca="false">AC52-AC53</f>
        <v>12391.8744</v>
      </c>
      <c r="AD54" s="69" t="n">
        <f aca="false">AD52-AD53</f>
        <v>12391.8744</v>
      </c>
      <c r="AE54" s="69" t="n">
        <f aca="false">AE52-AE53</f>
        <v>12391.8744</v>
      </c>
      <c r="AF54" s="69" t="n">
        <f aca="false">AF52-AF53</f>
        <v>12391.8744</v>
      </c>
      <c r="AG54" s="69" t="n">
        <f aca="false">AG52-AG53</f>
        <v>12391.8744</v>
      </c>
      <c r="AH54" s="69" t="n">
        <f aca="false">AH52-AH53</f>
        <v>12391.8744</v>
      </c>
      <c r="AI54" s="73" t="n">
        <f aca="false">AI52-AI53</f>
        <v>12391.8744</v>
      </c>
      <c r="AJ54" s="65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  <c r="EO54" s="66"/>
      <c r="EP54" s="66"/>
      <c r="EQ54" s="66"/>
      <c r="ER54" s="66"/>
      <c r="ES54" s="66"/>
      <c r="ET54" s="66"/>
      <c r="EU54" s="66"/>
      <c r="EV54" s="66"/>
      <c r="EW54" s="66"/>
      <c r="EX54" s="66"/>
      <c r="EY54" s="66"/>
      <c r="EZ54" s="66"/>
      <c r="FA54" s="66"/>
      <c r="FB54" s="66"/>
      <c r="FC54" s="66"/>
      <c r="FD54" s="66"/>
      <c r="FE54" s="66"/>
      <c r="FF54" s="66"/>
      <c r="FG54" s="66"/>
      <c r="FH54" s="66"/>
      <c r="FI54" s="66"/>
      <c r="FJ54" s="66"/>
      <c r="FK54" s="66"/>
      <c r="FL54" s="66"/>
      <c r="FM54" s="66"/>
      <c r="FN54" s="66"/>
      <c r="FO54" s="66"/>
      <c r="FP54" s="66"/>
      <c r="FQ54" s="66"/>
      <c r="FR54" s="66"/>
      <c r="FS54" s="66"/>
      <c r="FT54" s="66"/>
      <c r="FU54" s="66"/>
      <c r="FV54" s="66"/>
      <c r="FW54" s="66"/>
      <c r="FX54" s="66"/>
      <c r="FY54" s="66"/>
      <c r="FZ54" s="66"/>
      <c r="GA54" s="66"/>
      <c r="GB54" s="66"/>
      <c r="GC54" s="66"/>
      <c r="GD54" s="66"/>
      <c r="GE54" s="66"/>
      <c r="GF54" s="66"/>
      <c r="GG54" s="66"/>
      <c r="GH54" s="66"/>
      <c r="GI54" s="66"/>
      <c r="GJ54" s="66"/>
      <c r="GK54" s="66"/>
      <c r="GL54" s="66"/>
      <c r="GM54" s="66"/>
      <c r="GN54" s="66"/>
      <c r="GO54" s="66"/>
      <c r="GP54" s="66"/>
      <c r="GQ54" s="66"/>
      <c r="GR54" s="66"/>
      <c r="GS54" s="66"/>
      <c r="GT54" s="66"/>
      <c r="GU54" s="66"/>
      <c r="GV54" s="66"/>
      <c r="GW54" s="66"/>
      <c r="GX54" s="66"/>
      <c r="GY54" s="66"/>
      <c r="GZ54" s="66"/>
      <c r="HA54" s="66"/>
      <c r="HB54" s="66"/>
      <c r="HC54" s="66"/>
      <c r="HD54" s="66"/>
      <c r="HE54" s="66"/>
      <c r="HF54" s="66"/>
      <c r="HG54" s="66"/>
      <c r="HH54" s="66"/>
      <c r="HI54" s="66"/>
      <c r="HJ54" s="66"/>
      <c r="HK54" s="66"/>
      <c r="HL54" s="66"/>
      <c r="HM54" s="66"/>
      <c r="HN54" s="66"/>
      <c r="HO54" s="66"/>
      <c r="HP54" s="66"/>
      <c r="HQ54" s="66"/>
      <c r="HR54" s="66"/>
      <c r="HS54" s="66"/>
      <c r="HT54" s="66"/>
      <c r="HU54" s="66"/>
      <c r="HV54" s="66"/>
      <c r="HW54" s="66"/>
      <c r="HX54" s="66"/>
      <c r="HY54" s="66"/>
      <c r="HZ54" s="66"/>
      <c r="IA54" s="66"/>
      <c r="IB54" s="66"/>
      <c r="IC54" s="66"/>
      <c r="ID54" s="66"/>
      <c r="IE54" s="66"/>
      <c r="IF54" s="66"/>
      <c r="IG54" s="66"/>
      <c r="IH54" s="66"/>
      <c r="II54" s="66"/>
      <c r="IJ54" s="66"/>
      <c r="IK54" s="66"/>
      <c r="IL54" s="66"/>
      <c r="IM54" s="66"/>
      <c r="IN54" s="66"/>
      <c r="IO54" s="66"/>
      <c r="IP54" s="66"/>
      <c r="IQ54" s="66"/>
      <c r="IR54" s="66"/>
      <c r="IS54" s="66"/>
      <c r="IT54" s="66"/>
      <c r="IU54" s="66"/>
      <c r="IV54" s="66"/>
      <c r="IW54" s="66"/>
    </row>
    <row r="55" customFormat="false" ht="15.95" hidden="false" customHeight="true" outlineLevel="0" collapsed="false">
      <c r="A55" s="18"/>
      <c r="B55" s="74" t="s">
        <v>14</v>
      </c>
      <c r="C55" s="75" t="n">
        <f aca="false">SUM(C39:C51)</f>
        <v>12836</v>
      </c>
      <c r="D55" s="20"/>
      <c r="E55" s="21"/>
      <c r="F55" s="21"/>
      <c r="G55" s="21"/>
      <c r="H55" s="21"/>
      <c r="I55" s="21"/>
      <c r="J55" s="21"/>
      <c r="K55" s="21"/>
      <c r="L55" s="21"/>
      <c r="M55" s="21"/>
      <c r="N55" s="86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5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  <c r="IW55" s="26"/>
    </row>
    <row r="56" customFormat="false" ht="15.95" hidden="false" customHeight="true" outlineLevel="0" collapsed="false">
      <c r="A56" s="18"/>
      <c r="B56" s="42"/>
      <c r="C56" s="18" t="n">
        <f aca="false">SUM(E54:AI54)/31</f>
        <v>12391.8744</v>
      </c>
      <c r="D56" s="20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5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</row>
    <row r="57" customFormat="false" ht="15.95" hidden="false" customHeight="true" outlineLevel="0" collapsed="false">
      <c r="A57" s="18"/>
      <c r="B57" s="19" t="s">
        <v>40</v>
      </c>
      <c r="C57" s="18"/>
      <c r="D57" s="20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5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  <c r="IO57" s="26"/>
      <c r="IP57" s="26"/>
      <c r="IQ57" s="26"/>
      <c r="IR57" s="26"/>
      <c r="IS57" s="26"/>
      <c r="IT57" s="26"/>
      <c r="IU57" s="26"/>
      <c r="IV57" s="26"/>
      <c r="IW57" s="26"/>
    </row>
    <row r="58" customFormat="false" ht="15.95" hidden="false" customHeight="true" outlineLevel="0" collapsed="false">
      <c r="A58" s="27" t="n">
        <v>1</v>
      </c>
      <c r="B58" s="28" t="s">
        <v>41</v>
      </c>
      <c r="C58" s="27" t="n">
        <v>1120</v>
      </c>
      <c r="D58" s="29"/>
      <c r="E58" s="30" t="n">
        <v>1</v>
      </c>
      <c r="F58" s="30" t="n">
        <v>1</v>
      </c>
      <c r="G58" s="30" t="n">
        <v>1</v>
      </c>
      <c r="H58" s="30" t="n">
        <v>1</v>
      </c>
      <c r="I58" s="30" t="n">
        <v>1</v>
      </c>
      <c r="J58" s="30" t="n">
        <v>1</v>
      </c>
      <c r="K58" s="30" t="n">
        <v>1</v>
      </c>
      <c r="L58" s="30" t="n">
        <v>1</v>
      </c>
      <c r="M58" s="30" t="n">
        <v>1</v>
      </c>
      <c r="N58" s="30" t="n">
        <v>1</v>
      </c>
      <c r="O58" s="30" t="n">
        <v>1</v>
      </c>
      <c r="P58" s="30" t="n">
        <v>1</v>
      </c>
      <c r="Q58" s="30" t="n">
        <v>1</v>
      </c>
      <c r="R58" s="30" t="n">
        <v>1</v>
      </c>
      <c r="S58" s="30" t="n">
        <v>1</v>
      </c>
      <c r="T58" s="30" t="n">
        <v>1</v>
      </c>
      <c r="U58" s="30" t="n">
        <v>1</v>
      </c>
      <c r="V58" s="30" t="n">
        <v>1</v>
      </c>
      <c r="W58" s="30" t="n">
        <v>1</v>
      </c>
      <c r="X58" s="30" t="n">
        <v>1</v>
      </c>
      <c r="Y58" s="30" t="n">
        <v>1</v>
      </c>
      <c r="Z58" s="30" t="n">
        <v>1</v>
      </c>
      <c r="AA58" s="30" t="n">
        <v>1</v>
      </c>
      <c r="AB58" s="30" t="n">
        <v>1</v>
      </c>
      <c r="AC58" s="30" t="n">
        <v>1</v>
      </c>
      <c r="AD58" s="30" t="n">
        <v>1</v>
      </c>
      <c r="AE58" s="30" t="n">
        <v>1</v>
      </c>
      <c r="AF58" s="30" t="n">
        <v>1</v>
      </c>
      <c r="AG58" s="30" t="n">
        <v>1</v>
      </c>
      <c r="AH58" s="30" t="n">
        <v>1</v>
      </c>
      <c r="AI58" s="34" t="n">
        <v>1</v>
      </c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</row>
    <row r="59" customFormat="false" ht="15.95" hidden="false" customHeight="true" outlineLevel="0" collapsed="false">
      <c r="A59" s="27" t="n">
        <f aca="false">+A58+1</f>
        <v>2</v>
      </c>
      <c r="B59" s="28" t="s">
        <v>42</v>
      </c>
      <c r="C59" s="27" t="n">
        <v>1120</v>
      </c>
      <c r="D59" s="29"/>
      <c r="E59" s="30" t="n">
        <v>1</v>
      </c>
      <c r="F59" s="30" t="n">
        <v>1</v>
      </c>
      <c r="G59" s="30" t="n">
        <v>1</v>
      </c>
      <c r="H59" s="30" t="n">
        <v>1</v>
      </c>
      <c r="I59" s="30" t="n">
        <v>1</v>
      </c>
      <c r="J59" s="30" t="n">
        <v>1</v>
      </c>
      <c r="K59" s="30" t="n">
        <v>1</v>
      </c>
      <c r="L59" s="30" t="n">
        <v>1</v>
      </c>
      <c r="M59" s="30" t="n">
        <v>1</v>
      </c>
      <c r="N59" s="30" t="n">
        <v>1</v>
      </c>
      <c r="O59" s="30" t="n">
        <v>1</v>
      </c>
      <c r="P59" s="30" t="n">
        <v>1</v>
      </c>
      <c r="Q59" s="30" t="n">
        <v>1</v>
      </c>
      <c r="R59" s="30" t="n">
        <v>1</v>
      </c>
      <c r="S59" s="30" t="n">
        <v>1</v>
      </c>
      <c r="T59" s="30" t="n">
        <v>1</v>
      </c>
      <c r="U59" s="30" t="n">
        <v>1</v>
      </c>
      <c r="V59" s="30" t="n">
        <v>1</v>
      </c>
      <c r="W59" s="30" t="n">
        <v>1</v>
      </c>
      <c r="X59" s="30" t="n">
        <v>1</v>
      </c>
      <c r="Y59" s="30" t="n">
        <v>1</v>
      </c>
      <c r="Z59" s="30" t="n">
        <v>1</v>
      </c>
      <c r="AA59" s="30" t="n">
        <v>1</v>
      </c>
      <c r="AB59" s="30" t="n">
        <v>1</v>
      </c>
      <c r="AC59" s="30" t="n">
        <v>1</v>
      </c>
      <c r="AD59" s="30" t="n">
        <v>1</v>
      </c>
      <c r="AE59" s="30" t="n">
        <v>1</v>
      </c>
      <c r="AF59" s="30" t="n">
        <v>1</v>
      </c>
      <c r="AG59" s="30" t="n">
        <v>1</v>
      </c>
      <c r="AH59" s="30" t="n">
        <v>1</v>
      </c>
      <c r="AI59" s="34" t="n">
        <v>1</v>
      </c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</row>
    <row r="60" customFormat="false" ht="15.95" hidden="false" customHeight="true" outlineLevel="0" collapsed="false">
      <c r="A60" s="27" t="n">
        <f aca="false">+A59+1</f>
        <v>3</v>
      </c>
      <c r="B60" s="28" t="s">
        <v>43</v>
      </c>
      <c r="C60" s="27" t="n">
        <v>1105</v>
      </c>
      <c r="D60" s="29"/>
      <c r="E60" s="30" t="n">
        <v>1</v>
      </c>
      <c r="F60" s="30" t="n">
        <v>1</v>
      </c>
      <c r="G60" s="30" t="n">
        <v>1</v>
      </c>
      <c r="H60" s="30" t="n">
        <v>1</v>
      </c>
      <c r="I60" s="30" t="n">
        <v>1</v>
      </c>
      <c r="J60" s="30" t="n">
        <v>1</v>
      </c>
      <c r="K60" s="30" t="n">
        <v>1</v>
      </c>
      <c r="L60" s="30" t="n">
        <v>1</v>
      </c>
      <c r="M60" s="30" t="n">
        <v>1</v>
      </c>
      <c r="N60" s="30" t="n">
        <v>1</v>
      </c>
      <c r="O60" s="30" t="n">
        <v>1</v>
      </c>
      <c r="P60" s="30" t="n">
        <v>1</v>
      </c>
      <c r="Q60" s="30" t="n">
        <v>1</v>
      </c>
      <c r="R60" s="30" t="n">
        <v>1</v>
      </c>
      <c r="S60" s="30" t="n">
        <v>1</v>
      </c>
      <c r="T60" s="30" t="n">
        <v>1</v>
      </c>
      <c r="U60" s="30" t="n">
        <v>1</v>
      </c>
      <c r="V60" s="30" t="n">
        <v>1</v>
      </c>
      <c r="W60" s="30" t="n">
        <v>1</v>
      </c>
      <c r="X60" s="30" t="n">
        <v>1</v>
      </c>
      <c r="Y60" s="30" t="n">
        <v>1</v>
      </c>
      <c r="Z60" s="30" t="n">
        <v>1</v>
      </c>
      <c r="AA60" s="30" t="n">
        <v>1</v>
      </c>
      <c r="AB60" s="30" t="n">
        <v>1</v>
      </c>
      <c r="AC60" s="30" t="n">
        <v>1</v>
      </c>
      <c r="AD60" s="30" t="n">
        <v>1</v>
      </c>
      <c r="AE60" s="30" t="n">
        <v>1</v>
      </c>
      <c r="AF60" s="30" t="n">
        <v>1</v>
      </c>
      <c r="AG60" s="30" t="n">
        <v>1</v>
      </c>
      <c r="AH60" s="30" t="n">
        <v>1</v>
      </c>
      <c r="AI60" s="34" t="n">
        <v>1</v>
      </c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</row>
    <row r="61" customFormat="false" ht="15.95" hidden="false" customHeight="true" outlineLevel="0" collapsed="false">
      <c r="A61" s="27" t="n">
        <f aca="false">+A60+1</f>
        <v>4</v>
      </c>
      <c r="B61" s="28" t="s">
        <v>44</v>
      </c>
      <c r="C61" s="27" t="n">
        <v>1105</v>
      </c>
      <c r="D61" s="29"/>
      <c r="E61" s="30" t="n">
        <v>1</v>
      </c>
      <c r="F61" s="30" t="n">
        <v>1</v>
      </c>
      <c r="G61" s="30" t="n">
        <v>1</v>
      </c>
      <c r="H61" s="30" t="n">
        <v>1</v>
      </c>
      <c r="I61" s="30" t="n">
        <v>1</v>
      </c>
      <c r="J61" s="30" t="n">
        <v>1</v>
      </c>
      <c r="K61" s="30" t="n">
        <v>1</v>
      </c>
      <c r="L61" s="30" t="n">
        <v>1</v>
      </c>
      <c r="M61" s="30" t="n">
        <v>1</v>
      </c>
      <c r="N61" s="30" t="n">
        <v>1</v>
      </c>
      <c r="O61" s="30" t="n">
        <v>1</v>
      </c>
      <c r="P61" s="30" t="n">
        <v>1</v>
      </c>
      <c r="Q61" s="30" t="n">
        <v>1</v>
      </c>
      <c r="R61" s="30" t="n">
        <v>1</v>
      </c>
      <c r="S61" s="30" t="n">
        <v>1</v>
      </c>
      <c r="T61" s="30" t="n">
        <v>1</v>
      </c>
      <c r="U61" s="30" t="n">
        <v>1</v>
      </c>
      <c r="V61" s="30" t="n">
        <v>1</v>
      </c>
      <c r="W61" s="30" t="n">
        <v>1</v>
      </c>
      <c r="X61" s="30" t="n">
        <v>1</v>
      </c>
      <c r="Y61" s="30" t="n">
        <v>1</v>
      </c>
      <c r="Z61" s="30" t="n">
        <v>1</v>
      </c>
      <c r="AA61" s="30" t="n">
        <v>1</v>
      </c>
      <c r="AB61" s="30" t="n">
        <v>1</v>
      </c>
      <c r="AC61" s="30" t="n">
        <v>1</v>
      </c>
      <c r="AD61" s="30" t="n">
        <v>1</v>
      </c>
      <c r="AE61" s="30" t="n">
        <v>1</v>
      </c>
      <c r="AF61" s="30" t="n">
        <v>1</v>
      </c>
      <c r="AG61" s="30" t="n">
        <v>1</v>
      </c>
      <c r="AH61" s="30" t="n">
        <v>1</v>
      </c>
      <c r="AI61" s="34" t="n">
        <v>1</v>
      </c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</row>
    <row r="62" customFormat="false" ht="15.95" hidden="false" customHeight="true" outlineLevel="0" collapsed="false">
      <c r="A62" s="27" t="n">
        <f aca="false">+A61+1</f>
        <v>5</v>
      </c>
      <c r="B62" s="28" t="s">
        <v>45</v>
      </c>
      <c r="C62" s="27" t="n">
        <v>930</v>
      </c>
      <c r="D62" s="29"/>
      <c r="E62" s="30" t="n">
        <v>1</v>
      </c>
      <c r="F62" s="30" t="n">
        <v>1</v>
      </c>
      <c r="G62" s="30" t="n">
        <v>1</v>
      </c>
      <c r="H62" s="30" t="n">
        <v>1</v>
      </c>
      <c r="I62" s="30" t="n">
        <v>1</v>
      </c>
      <c r="J62" s="30" t="n">
        <v>1</v>
      </c>
      <c r="K62" s="30" t="n">
        <v>1</v>
      </c>
      <c r="L62" s="30" t="n">
        <v>1</v>
      </c>
      <c r="M62" s="30" t="n">
        <v>1</v>
      </c>
      <c r="N62" s="30" t="n">
        <v>1</v>
      </c>
      <c r="O62" s="30" t="n">
        <v>1</v>
      </c>
      <c r="P62" s="30" t="n">
        <v>1</v>
      </c>
      <c r="Q62" s="30" t="n">
        <v>1</v>
      </c>
      <c r="R62" s="30" t="n">
        <v>1</v>
      </c>
      <c r="S62" s="30" t="n">
        <v>1</v>
      </c>
      <c r="T62" s="30" t="n">
        <v>1</v>
      </c>
      <c r="U62" s="30" t="n">
        <v>1</v>
      </c>
      <c r="V62" s="30" t="n">
        <v>1</v>
      </c>
      <c r="W62" s="30" t="n">
        <v>1</v>
      </c>
      <c r="X62" s="30" t="n">
        <v>1</v>
      </c>
      <c r="Y62" s="30" t="n">
        <v>1</v>
      </c>
      <c r="Z62" s="30" t="n">
        <v>1</v>
      </c>
      <c r="AA62" s="30" t="n">
        <v>1</v>
      </c>
      <c r="AB62" s="30" t="n">
        <v>1</v>
      </c>
      <c r="AC62" s="30" t="n">
        <v>1</v>
      </c>
      <c r="AD62" s="30" t="n">
        <v>1</v>
      </c>
      <c r="AE62" s="30" t="n">
        <v>1</v>
      </c>
      <c r="AF62" s="30" t="n">
        <v>1</v>
      </c>
      <c r="AG62" s="30" t="n">
        <v>1</v>
      </c>
      <c r="AH62" s="30" t="n">
        <v>1</v>
      </c>
      <c r="AI62" s="34" t="n">
        <v>1</v>
      </c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  <c r="IW62" s="26"/>
    </row>
    <row r="63" customFormat="false" ht="15.95" hidden="false" customHeight="true" outlineLevel="0" collapsed="false">
      <c r="A63" s="27" t="n">
        <f aca="false">+A62+1</f>
        <v>6</v>
      </c>
      <c r="B63" s="28" t="s">
        <v>46</v>
      </c>
      <c r="C63" s="27" t="n">
        <v>794</v>
      </c>
      <c r="D63" s="29"/>
      <c r="E63" s="30" t="n">
        <v>1</v>
      </c>
      <c r="F63" s="30" t="n">
        <v>1</v>
      </c>
      <c r="G63" s="30" t="n">
        <v>1</v>
      </c>
      <c r="H63" s="30" t="n">
        <v>1</v>
      </c>
      <c r="I63" s="30" t="n">
        <v>1</v>
      </c>
      <c r="J63" s="30" t="n">
        <v>1</v>
      </c>
      <c r="K63" s="30" t="n">
        <v>1</v>
      </c>
      <c r="L63" s="30" t="n">
        <v>1</v>
      </c>
      <c r="M63" s="30" t="n">
        <v>1</v>
      </c>
      <c r="N63" s="30" t="n">
        <v>1</v>
      </c>
      <c r="O63" s="30" t="n">
        <v>1</v>
      </c>
      <c r="P63" s="30" t="n">
        <v>1</v>
      </c>
      <c r="Q63" s="30" t="n">
        <v>1</v>
      </c>
      <c r="R63" s="30" t="n">
        <v>1</v>
      </c>
      <c r="S63" s="30" t="n">
        <v>1</v>
      </c>
      <c r="T63" s="30" t="n">
        <v>1</v>
      </c>
      <c r="U63" s="30" t="n">
        <v>1</v>
      </c>
      <c r="V63" s="30" t="n">
        <v>1</v>
      </c>
      <c r="W63" s="30" t="n">
        <v>1</v>
      </c>
      <c r="X63" s="30" t="n">
        <v>1</v>
      </c>
      <c r="Y63" s="30" t="n">
        <v>1</v>
      </c>
      <c r="Z63" s="30" t="n">
        <v>1</v>
      </c>
      <c r="AA63" s="30" t="n">
        <v>1</v>
      </c>
      <c r="AB63" s="30" t="n">
        <v>1</v>
      </c>
      <c r="AC63" s="30" t="n">
        <v>1</v>
      </c>
      <c r="AD63" s="30" t="n">
        <v>1</v>
      </c>
      <c r="AE63" s="30" t="n">
        <v>1</v>
      </c>
      <c r="AF63" s="30" t="n">
        <v>1</v>
      </c>
      <c r="AG63" s="30" t="n">
        <v>1</v>
      </c>
      <c r="AH63" s="30" t="n">
        <v>1</v>
      </c>
      <c r="AI63" s="34" t="n">
        <v>1</v>
      </c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  <c r="IM63" s="26"/>
      <c r="IN63" s="26"/>
      <c r="IO63" s="26"/>
      <c r="IP63" s="26"/>
      <c r="IQ63" s="26"/>
      <c r="IR63" s="26"/>
      <c r="IS63" s="26"/>
      <c r="IT63" s="26"/>
      <c r="IU63" s="26"/>
      <c r="IV63" s="26"/>
      <c r="IW63" s="26"/>
    </row>
    <row r="64" customFormat="false" ht="15.95" hidden="false" customHeight="true" outlineLevel="0" collapsed="false">
      <c r="A64" s="27" t="n">
        <f aca="false">+A63+1</f>
        <v>7</v>
      </c>
      <c r="B64" s="28" t="s">
        <v>47</v>
      </c>
      <c r="C64" s="27" t="n">
        <v>794</v>
      </c>
      <c r="D64" s="29"/>
      <c r="E64" s="30" t="n">
        <v>1</v>
      </c>
      <c r="F64" s="30" t="n">
        <v>1</v>
      </c>
      <c r="G64" s="30" t="n">
        <v>1</v>
      </c>
      <c r="H64" s="30" t="n">
        <v>1</v>
      </c>
      <c r="I64" s="30" t="n">
        <v>1</v>
      </c>
      <c r="J64" s="30" t="n">
        <v>1</v>
      </c>
      <c r="K64" s="30" t="n">
        <v>1</v>
      </c>
      <c r="L64" s="30" t="n">
        <v>1</v>
      </c>
      <c r="M64" s="30" t="n">
        <v>1</v>
      </c>
      <c r="N64" s="30" t="n">
        <v>1</v>
      </c>
      <c r="O64" s="30" t="n">
        <v>1</v>
      </c>
      <c r="P64" s="30" t="n">
        <v>1</v>
      </c>
      <c r="Q64" s="30" t="n">
        <v>1</v>
      </c>
      <c r="R64" s="30" t="n">
        <v>1</v>
      </c>
      <c r="S64" s="30" t="n">
        <v>1</v>
      </c>
      <c r="T64" s="30" t="n">
        <v>1</v>
      </c>
      <c r="U64" s="30" t="n">
        <v>1</v>
      </c>
      <c r="V64" s="30" t="n">
        <v>1</v>
      </c>
      <c r="W64" s="30" t="n">
        <v>1</v>
      </c>
      <c r="X64" s="30" t="n">
        <v>1</v>
      </c>
      <c r="Y64" s="30" t="n">
        <v>1</v>
      </c>
      <c r="Z64" s="30" t="n">
        <v>1</v>
      </c>
      <c r="AA64" s="30" t="n">
        <v>1</v>
      </c>
      <c r="AB64" s="30" t="n">
        <v>1</v>
      </c>
      <c r="AC64" s="30" t="n">
        <v>1</v>
      </c>
      <c r="AD64" s="30" t="n">
        <v>1</v>
      </c>
      <c r="AE64" s="30" t="n">
        <v>1</v>
      </c>
      <c r="AF64" s="30" t="n">
        <v>1</v>
      </c>
      <c r="AG64" s="30" t="n">
        <v>1</v>
      </c>
      <c r="AH64" s="30" t="n">
        <v>1</v>
      </c>
      <c r="AI64" s="34" t="n">
        <v>1</v>
      </c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  <c r="IW64" s="26"/>
    </row>
    <row r="65" customFormat="false" ht="15.95" hidden="false" customHeight="true" outlineLevel="0" collapsed="false">
      <c r="A65" s="18" t="n">
        <f aca="false">+A64+1</f>
        <v>8</v>
      </c>
      <c r="B65" s="42" t="s">
        <v>48</v>
      </c>
      <c r="C65" s="18" t="n">
        <v>503</v>
      </c>
      <c r="D65" s="20"/>
      <c r="E65" s="21" t="n">
        <v>0.96</v>
      </c>
      <c r="F65" s="21" t="n">
        <v>0.96</v>
      </c>
      <c r="G65" s="21" t="n">
        <v>0.96</v>
      </c>
      <c r="H65" s="21" t="n">
        <v>0.96</v>
      </c>
      <c r="I65" s="21" t="n">
        <v>0.96</v>
      </c>
      <c r="J65" s="21" t="n">
        <v>0.96</v>
      </c>
      <c r="K65" s="21" t="n">
        <v>0.96</v>
      </c>
      <c r="L65" s="21" t="n">
        <v>0.96</v>
      </c>
      <c r="M65" s="21" t="n">
        <v>0.96</v>
      </c>
      <c r="N65" s="21" t="n">
        <v>0.96</v>
      </c>
      <c r="O65" s="21" t="n">
        <v>0.96</v>
      </c>
      <c r="P65" s="21" t="n">
        <v>0.96</v>
      </c>
      <c r="Q65" s="21" t="n">
        <v>0.96</v>
      </c>
      <c r="R65" s="21" t="n">
        <v>0.96</v>
      </c>
      <c r="S65" s="21" t="n">
        <v>0.96</v>
      </c>
      <c r="T65" s="21" t="n">
        <v>0.96</v>
      </c>
      <c r="U65" s="21" t="n">
        <v>0.96</v>
      </c>
      <c r="V65" s="21" t="n">
        <v>0.96</v>
      </c>
      <c r="W65" s="21" t="n">
        <v>0.96</v>
      </c>
      <c r="X65" s="21" t="n">
        <v>0.96</v>
      </c>
      <c r="Y65" s="21" t="n">
        <v>0.96</v>
      </c>
      <c r="Z65" s="21" t="n">
        <v>0.96</v>
      </c>
      <c r="AA65" s="21" t="n">
        <v>0.96</v>
      </c>
      <c r="AB65" s="21" t="n">
        <v>0.96</v>
      </c>
      <c r="AC65" s="21" t="n">
        <v>0.96</v>
      </c>
      <c r="AD65" s="21" t="n">
        <v>0.96</v>
      </c>
      <c r="AE65" s="21" t="n">
        <v>0.96</v>
      </c>
      <c r="AF65" s="21" t="n">
        <v>0.96</v>
      </c>
      <c r="AG65" s="21" t="n">
        <v>0.96</v>
      </c>
      <c r="AH65" s="21" t="n">
        <v>0.96</v>
      </c>
      <c r="AI65" s="87" t="n">
        <v>0.96</v>
      </c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26"/>
      <c r="IS65" s="26"/>
      <c r="IT65" s="26"/>
      <c r="IU65" s="26"/>
      <c r="IV65" s="26"/>
      <c r="IW65" s="26"/>
    </row>
    <row r="66" customFormat="false" ht="15.95" hidden="false" customHeight="true" outlineLevel="0" collapsed="false">
      <c r="A66" s="27" t="n">
        <f aca="false">+A65+1</f>
        <v>9</v>
      </c>
      <c r="B66" s="28" t="s">
        <v>49</v>
      </c>
      <c r="C66" s="27" t="n">
        <v>1078</v>
      </c>
      <c r="D66" s="29"/>
      <c r="E66" s="30" t="n">
        <v>1</v>
      </c>
      <c r="F66" s="30" t="n">
        <v>1</v>
      </c>
      <c r="G66" s="30" t="n">
        <v>1</v>
      </c>
      <c r="H66" s="30" t="n">
        <v>1</v>
      </c>
      <c r="I66" s="30" t="n">
        <v>1</v>
      </c>
      <c r="J66" s="30" t="n">
        <v>1</v>
      </c>
      <c r="K66" s="30" t="n">
        <v>1</v>
      </c>
      <c r="L66" s="30" t="n">
        <v>1</v>
      </c>
      <c r="M66" s="30" t="n">
        <v>1</v>
      </c>
      <c r="N66" s="30" t="n">
        <v>1</v>
      </c>
      <c r="O66" s="30" t="n">
        <v>1</v>
      </c>
      <c r="P66" s="30" t="n">
        <v>1</v>
      </c>
      <c r="Q66" s="30" t="n">
        <v>1</v>
      </c>
      <c r="R66" s="30" t="n">
        <v>1</v>
      </c>
      <c r="S66" s="30" t="n">
        <v>1</v>
      </c>
      <c r="T66" s="30" t="n">
        <v>1</v>
      </c>
      <c r="U66" s="30" t="n">
        <v>1</v>
      </c>
      <c r="V66" s="30" t="n">
        <v>1</v>
      </c>
      <c r="W66" s="30" t="n">
        <v>1</v>
      </c>
      <c r="X66" s="30" t="n">
        <v>1</v>
      </c>
      <c r="Y66" s="30" t="n">
        <v>1</v>
      </c>
      <c r="Z66" s="30" t="n">
        <v>1</v>
      </c>
      <c r="AA66" s="30" t="n">
        <v>1</v>
      </c>
      <c r="AB66" s="30" t="n">
        <v>1</v>
      </c>
      <c r="AC66" s="30" t="n">
        <v>1</v>
      </c>
      <c r="AD66" s="30" t="n">
        <v>1</v>
      </c>
      <c r="AE66" s="30" t="n">
        <v>1</v>
      </c>
      <c r="AF66" s="30" t="n">
        <v>1</v>
      </c>
      <c r="AG66" s="30" t="n">
        <v>1</v>
      </c>
      <c r="AH66" s="30" t="n">
        <v>1</v>
      </c>
      <c r="AI66" s="34" t="n">
        <v>1</v>
      </c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</row>
    <row r="67" customFormat="false" ht="15.95" hidden="false" customHeight="true" outlineLevel="0" collapsed="false">
      <c r="A67" s="27" t="n">
        <f aca="false">+A66+1</f>
        <v>10</v>
      </c>
      <c r="B67" s="28" t="s">
        <v>50</v>
      </c>
      <c r="C67" s="27" t="n">
        <v>1078</v>
      </c>
      <c r="D67" s="29"/>
      <c r="E67" s="30" t="n">
        <v>1</v>
      </c>
      <c r="F67" s="30" t="n">
        <v>1</v>
      </c>
      <c r="G67" s="30" t="n">
        <v>1</v>
      </c>
      <c r="H67" s="30" t="n">
        <v>1</v>
      </c>
      <c r="I67" s="30" t="n">
        <v>1</v>
      </c>
      <c r="J67" s="30" t="n">
        <v>1</v>
      </c>
      <c r="K67" s="30" t="n">
        <v>1</v>
      </c>
      <c r="L67" s="30" t="n">
        <v>1</v>
      </c>
      <c r="M67" s="30" t="n">
        <v>1</v>
      </c>
      <c r="N67" s="30" t="n">
        <v>1</v>
      </c>
      <c r="O67" s="30" t="n">
        <v>1</v>
      </c>
      <c r="P67" s="30" t="n">
        <v>1</v>
      </c>
      <c r="Q67" s="30" t="n">
        <v>1</v>
      </c>
      <c r="R67" s="30" t="n">
        <v>1</v>
      </c>
      <c r="S67" s="30" t="n">
        <v>1</v>
      </c>
      <c r="T67" s="30" t="n">
        <v>1</v>
      </c>
      <c r="U67" s="30" t="n">
        <v>1</v>
      </c>
      <c r="V67" s="30" t="n">
        <v>1</v>
      </c>
      <c r="W67" s="30" t="n">
        <v>1</v>
      </c>
      <c r="X67" s="30" t="n">
        <v>1</v>
      </c>
      <c r="Y67" s="30" t="n">
        <v>1</v>
      </c>
      <c r="Z67" s="30" t="n">
        <v>1</v>
      </c>
      <c r="AA67" s="30" t="n">
        <v>1</v>
      </c>
      <c r="AB67" s="30" t="n">
        <v>1</v>
      </c>
      <c r="AC67" s="30" t="n">
        <v>1</v>
      </c>
      <c r="AD67" s="30" t="n">
        <v>1</v>
      </c>
      <c r="AE67" s="30" t="n">
        <v>1</v>
      </c>
      <c r="AF67" s="30" t="n">
        <v>1</v>
      </c>
      <c r="AG67" s="30" t="n">
        <v>1</v>
      </c>
      <c r="AH67" s="30" t="n">
        <v>1</v>
      </c>
      <c r="AI67" s="34" t="n">
        <v>1</v>
      </c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  <c r="IW67" s="26"/>
    </row>
    <row r="68" customFormat="false" ht="15.95" hidden="false" customHeight="true" outlineLevel="0" collapsed="false">
      <c r="A68" s="27" t="n">
        <f aca="false">+A67+1</f>
        <v>11</v>
      </c>
      <c r="B68" s="28" t="s">
        <v>51</v>
      </c>
      <c r="C68" s="27" t="n">
        <v>485</v>
      </c>
      <c r="D68" s="29"/>
      <c r="E68" s="30" t="n">
        <v>1</v>
      </c>
      <c r="F68" s="30" t="n">
        <v>1</v>
      </c>
      <c r="G68" s="30" t="n">
        <v>1</v>
      </c>
      <c r="H68" s="30" t="n">
        <v>1</v>
      </c>
      <c r="I68" s="30" t="n">
        <v>1</v>
      </c>
      <c r="J68" s="30" t="n">
        <v>1</v>
      </c>
      <c r="K68" s="30" t="n">
        <v>1</v>
      </c>
      <c r="L68" s="30" t="n">
        <v>1</v>
      </c>
      <c r="M68" s="30" t="n">
        <v>1</v>
      </c>
      <c r="N68" s="30" t="n">
        <v>1</v>
      </c>
      <c r="O68" s="30" t="n">
        <v>1</v>
      </c>
      <c r="P68" s="30" t="n">
        <v>1</v>
      </c>
      <c r="Q68" s="30" t="n">
        <v>1</v>
      </c>
      <c r="R68" s="30" t="n">
        <v>1</v>
      </c>
      <c r="S68" s="30" t="n">
        <v>1</v>
      </c>
      <c r="T68" s="30" t="n">
        <v>1</v>
      </c>
      <c r="U68" s="30" t="n">
        <v>1</v>
      </c>
      <c r="V68" s="30" t="n">
        <v>1</v>
      </c>
      <c r="W68" s="30" t="n">
        <v>1</v>
      </c>
      <c r="X68" s="30" t="n">
        <v>1</v>
      </c>
      <c r="Y68" s="30" t="n">
        <v>1</v>
      </c>
      <c r="Z68" s="30" t="n">
        <v>1</v>
      </c>
      <c r="AA68" s="30" t="n">
        <v>1</v>
      </c>
      <c r="AB68" s="30" t="n">
        <v>1</v>
      </c>
      <c r="AC68" s="30" t="n">
        <v>1</v>
      </c>
      <c r="AD68" s="30" t="n">
        <v>1</v>
      </c>
      <c r="AE68" s="30" t="n">
        <v>1</v>
      </c>
      <c r="AF68" s="30" t="n">
        <v>1</v>
      </c>
      <c r="AG68" s="30" t="n">
        <v>1</v>
      </c>
      <c r="AH68" s="30" t="n">
        <v>1</v>
      </c>
      <c r="AI68" s="34" t="n">
        <v>1</v>
      </c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  <c r="IQ68" s="26"/>
      <c r="IR68" s="26"/>
      <c r="IS68" s="26"/>
      <c r="IT68" s="26"/>
      <c r="IU68" s="26"/>
      <c r="IV68" s="26"/>
      <c r="IW68" s="26"/>
    </row>
    <row r="69" customFormat="false" ht="15.95" hidden="false" customHeight="true" outlineLevel="0" collapsed="false">
      <c r="A69" s="27" t="n">
        <f aca="false">+A68+1</f>
        <v>12</v>
      </c>
      <c r="B69" s="28" t="s">
        <v>52</v>
      </c>
      <c r="C69" s="27" t="n">
        <v>485</v>
      </c>
      <c r="D69" s="43"/>
      <c r="E69" s="30" t="n">
        <v>1</v>
      </c>
      <c r="F69" s="30" t="n">
        <v>1</v>
      </c>
      <c r="G69" s="30" t="n">
        <v>1</v>
      </c>
      <c r="H69" s="30" t="n">
        <v>1</v>
      </c>
      <c r="I69" s="30" t="n">
        <v>1</v>
      </c>
      <c r="J69" s="30" t="n">
        <v>1</v>
      </c>
      <c r="K69" s="30" t="n">
        <v>1</v>
      </c>
      <c r="L69" s="30" t="n">
        <v>1</v>
      </c>
      <c r="M69" s="30" t="n">
        <v>1</v>
      </c>
      <c r="N69" s="30" t="n">
        <v>1</v>
      </c>
      <c r="O69" s="30" t="n">
        <v>1</v>
      </c>
      <c r="P69" s="30" t="n">
        <v>1</v>
      </c>
      <c r="Q69" s="30" t="n">
        <v>1</v>
      </c>
      <c r="R69" s="30" t="n">
        <v>1</v>
      </c>
      <c r="S69" s="30" t="n">
        <v>1</v>
      </c>
      <c r="T69" s="30" t="n">
        <v>1</v>
      </c>
      <c r="U69" s="30" t="n">
        <v>1</v>
      </c>
      <c r="V69" s="30" t="n">
        <v>1</v>
      </c>
      <c r="W69" s="30" t="n">
        <v>1</v>
      </c>
      <c r="X69" s="30" t="n">
        <v>1</v>
      </c>
      <c r="Y69" s="30" t="n">
        <v>1</v>
      </c>
      <c r="Z69" s="30" t="n">
        <v>1</v>
      </c>
      <c r="AA69" s="30" t="n">
        <v>1</v>
      </c>
      <c r="AB69" s="30" t="n">
        <v>1</v>
      </c>
      <c r="AC69" s="30" t="n">
        <v>1</v>
      </c>
      <c r="AD69" s="30" t="n">
        <v>1</v>
      </c>
      <c r="AE69" s="30" t="n">
        <v>1</v>
      </c>
      <c r="AF69" s="30" t="n">
        <v>1</v>
      </c>
      <c r="AG69" s="30" t="n">
        <v>1</v>
      </c>
      <c r="AH69" s="30" t="n">
        <v>1</v>
      </c>
      <c r="AI69" s="34" t="n">
        <v>1</v>
      </c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  <c r="IM69" s="26"/>
      <c r="IN69" s="26"/>
      <c r="IO69" s="26"/>
      <c r="IP69" s="26"/>
      <c r="IQ69" s="26"/>
      <c r="IR69" s="26"/>
      <c r="IS69" s="26"/>
      <c r="IT69" s="26"/>
      <c r="IU69" s="26"/>
      <c r="IV69" s="26"/>
      <c r="IW69" s="26"/>
    </row>
    <row r="70" customFormat="false" ht="15.95" hidden="false" customHeight="true" outlineLevel="0" collapsed="false">
      <c r="A70" s="27" t="n">
        <f aca="false">+A69+1</f>
        <v>13</v>
      </c>
      <c r="B70" s="28" t="s">
        <v>53</v>
      </c>
      <c r="C70" s="27" t="n">
        <v>789</v>
      </c>
      <c r="D70" s="29"/>
      <c r="E70" s="30" t="n">
        <v>1</v>
      </c>
      <c r="F70" s="30" t="n">
        <v>1</v>
      </c>
      <c r="G70" s="30" t="n">
        <v>1</v>
      </c>
      <c r="H70" s="30" t="n">
        <v>1</v>
      </c>
      <c r="I70" s="30" t="n">
        <v>1</v>
      </c>
      <c r="J70" s="30" t="n">
        <v>1</v>
      </c>
      <c r="K70" s="30" t="n">
        <v>1</v>
      </c>
      <c r="L70" s="30" t="n">
        <v>1</v>
      </c>
      <c r="M70" s="30" t="n">
        <v>1</v>
      </c>
      <c r="N70" s="30" t="n">
        <v>1</v>
      </c>
      <c r="O70" s="30" t="n">
        <v>1</v>
      </c>
      <c r="P70" s="30" t="n">
        <v>1</v>
      </c>
      <c r="Q70" s="30" t="n">
        <v>1</v>
      </c>
      <c r="R70" s="30" t="n">
        <v>1</v>
      </c>
      <c r="S70" s="30" t="n">
        <v>1</v>
      </c>
      <c r="T70" s="30" t="n">
        <v>1</v>
      </c>
      <c r="U70" s="30" t="n">
        <v>1</v>
      </c>
      <c r="V70" s="30" t="n">
        <v>1</v>
      </c>
      <c r="W70" s="30" t="n">
        <v>1</v>
      </c>
      <c r="X70" s="30" t="n">
        <v>1</v>
      </c>
      <c r="Y70" s="30" t="n">
        <v>1</v>
      </c>
      <c r="Z70" s="30" t="n">
        <v>1</v>
      </c>
      <c r="AA70" s="30" t="n">
        <v>1</v>
      </c>
      <c r="AB70" s="30" t="n">
        <v>1</v>
      </c>
      <c r="AC70" s="30" t="n">
        <v>1</v>
      </c>
      <c r="AD70" s="30" t="n">
        <v>1</v>
      </c>
      <c r="AE70" s="30" t="n">
        <v>1</v>
      </c>
      <c r="AF70" s="30" t="n">
        <v>1</v>
      </c>
      <c r="AG70" s="30" t="n">
        <v>1</v>
      </c>
      <c r="AH70" s="30" t="n">
        <v>1</v>
      </c>
      <c r="AI70" s="34" t="n">
        <v>1</v>
      </c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</row>
    <row r="71" customFormat="false" ht="15.95" hidden="false" customHeight="true" outlineLevel="0" collapsed="false">
      <c r="A71" s="76" t="n">
        <f aca="false">+A70+1</f>
        <v>14</v>
      </c>
      <c r="B71" s="77" t="s">
        <v>54</v>
      </c>
      <c r="C71" s="76" t="n">
        <v>789</v>
      </c>
      <c r="D71" s="78" t="n">
        <v>0</v>
      </c>
      <c r="E71" s="79" t="n">
        <v>1</v>
      </c>
      <c r="F71" s="79" t="n">
        <v>1</v>
      </c>
      <c r="G71" s="79" t="n">
        <v>1</v>
      </c>
      <c r="H71" s="79" t="n">
        <v>1</v>
      </c>
      <c r="I71" s="79" t="n">
        <v>1</v>
      </c>
      <c r="J71" s="79" t="n">
        <v>1</v>
      </c>
      <c r="K71" s="79" t="n">
        <v>1</v>
      </c>
      <c r="L71" s="79" t="n">
        <v>1</v>
      </c>
      <c r="M71" s="79" t="n">
        <v>1</v>
      </c>
      <c r="N71" s="79" t="n">
        <v>1</v>
      </c>
      <c r="O71" s="79" t="n">
        <v>1</v>
      </c>
      <c r="P71" s="79" t="n">
        <v>1</v>
      </c>
      <c r="Q71" s="79" t="n">
        <v>1</v>
      </c>
      <c r="R71" s="79" t="n">
        <v>1</v>
      </c>
      <c r="S71" s="79" t="n">
        <v>1</v>
      </c>
      <c r="T71" s="79" t="n">
        <v>1</v>
      </c>
      <c r="U71" s="79" t="n">
        <v>1</v>
      </c>
      <c r="V71" s="79" t="n">
        <v>1</v>
      </c>
      <c r="W71" s="79" t="n">
        <v>1</v>
      </c>
      <c r="X71" s="79" t="n">
        <v>1</v>
      </c>
      <c r="Y71" s="79" t="n">
        <v>1</v>
      </c>
      <c r="Z71" s="79" t="n">
        <v>1</v>
      </c>
      <c r="AA71" s="79" t="n">
        <v>1</v>
      </c>
      <c r="AB71" s="79" t="n">
        <v>1</v>
      </c>
      <c r="AC71" s="79" t="n">
        <v>1</v>
      </c>
      <c r="AD71" s="79" t="n">
        <v>1</v>
      </c>
      <c r="AE71" s="79" t="n">
        <v>1</v>
      </c>
      <c r="AF71" s="79" t="n">
        <v>1</v>
      </c>
      <c r="AG71" s="79" t="n">
        <v>1</v>
      </c>
      <c r="AH71" s="79" t="n">
        <v>1</v>
      </c>
      <c r="AI71" s="83" t="n">
        <v>1</v>
      </c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6"/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6"/>
      <c r="IL71" s="26"/>
      <c r="IM71" s="26"/>
      <c r="IN71" s="26"/>
      <c r="IO71" s="26"/>
      <c r="IP71" s="26"/>
      <c r="IQ71" s="26"/>
      <c r="IR71" s="26"/>
      <c r="IS71" s="26"/>
      <c r="IT71" s="26"/>
      <c r="IU71" s="26"/>
      <c r="IV71" s="26"/>
      <c r="IW71" s="26"/>
    </row>
    <row r="72" customFormat="false" ht="15.95" hidden="false" customHeight="true" outlineLevel="0" collapsed="false">
      <c r="A72" s="52"/>
      <c r="B72" s="53" t="s">
        <v>11</v>
      </c>
      <c r="C72" s="54"/>
      <c r="D72" s="55"/>
      <c r="E72" s="56" t="n">
        <f aca="false">(E58*$C58)+(E59*$C59)+(E60*$C60)+(E61*$C61)+(E62*$C62)+(E63*$C63)+(E64*$C64)+(E65*$C65)+(E66*$C66)+(E67*$C67)+(E68*$C68)+(E69*$C69)+(E70*$C70)+(E71*$C71)</f>
        <v>12154.88</v>
      </c>
      <c r="F72" s="56" t="n">
        <f aca="false">(F58*$C58)+(F59*$C59)+(F60*$C60)+(F61*$C61)+(F62*$C62)+(F63*$C63)+(F64*$C64)+(F65*$C65)+(F66*$C66)+(F67*$C67)+(F68*$C68)+(F69*$C69)+(F70*$C70)+(F71*$C71)</f>
        <v>12154.88</v>
      </c>
      <c r="G72" s="56" t="n">
        <f aca="false">(G58*$C58)+(G59*$C59)+(G60*$C60)+(G61*$C61)+(G62*$C62)+(G63*$C63)+(G64*$C64)+(G65*$C65)+(G66*$C66)+(G67*$C67)+(G68*$C68)+(G69*$C69)+(G70*$C70)+(G71*$C71)</f>
        <v>12154.88</v>
      </c>
      <c r="H72" s="56" t="n">
        <f aca="false">(H58*$C58)+(H59*$C59)+(H60*$C60)+(H61*$C61)+(H62*$C62)+(H63*$C63)+(H64*$C64)+(H65*$C65)+(H66*$C66)+(H67*$C67)+(H68*$C68)+(H69*$C69)+(H70*$C70)+(H71*$C71)</f>
        <v>12154.88</v>
      </c>
      <c r="I72" s="56" t="n">
        <f aca="false">(I58*$C58)+(I59*$C59)+(I60*$C60)+(I61*$C61)+(I62*$C62)+(I63*$C63)+(I64*$C64)+(I65*$C65)+(I66*$C66)+(I67*$C67)+(I68*$C68)+(I69*$C69)+(I70*$C70)+(I71*$C71)</f>
        <v>12154.88</v>
      </c>
      <c r="J72" s="56" t="n">
        <f aca="false">(J58*$C58)+(J59*$C59)+(J60*$C60)+(J61*$C61)+(J62*$C62)+(J63*$C63)+(J64*$C64)+(J65*$C65)+(J66*$C66)+(J67*$C67)+(J68*$C68)+(J69*$C69)+(J70*$C70)+(J71*$C71)</f>
        <v>12154.88</v>
      </c>
      <c r="K72" s="56" t="n">
        <f aca="false">(K58*$C58)+(K59*$C59)+(K60*$C60)+(K61*$C61)+(K62*$C62)+(K63*$C63)+(K64*$C64)+(K65*$C65)+(K66*$C66)+(K67*$C67)+(K68*$C68)+(K69*$C69)+(K70*$C70)+(K71*$C71)</f>
        <v>12154.88</v>
      </c>
      <c r="L72" s="56" t="n">
        <f aca="false">(L58*$C58)+(L59*$C59)+(L60*$C60)+(L61*$C61)+(L62*$C62)+(L63*$C63)+(L64*$C64)+(L65*$C65)+(L66*$C66)+(L67*$C67)+(L68*$C68)+(L69*$C69)+(L70*$C70)+(L71*$C71)</f>
        <v>12154.88</v>
      </c>
      <c r="M72" s="56" t="n">
        <f aca="false">(M58*$C58)+(M59*$C59)+(M60*$C60)+(M61*$C61)+(M62*$C62)+(M63*$C63)+(M64*$C64)+(M65*$C65)+(M66*$C66)+(M67*$C67)+(M68*$C68)+(M69*$C69)+(M70*$C70)+(M71*$C71)</f>
        <v>12154.88</v>
      </c>
      <c r="N72" s="56" t="n">
        <f aca="false">(N58*$C58)+(N59*$C59)+(N60*$C60)+(N61*$C61)+(N62*$C62)+(N63*$C63)+(N64*$C64)+(N65*$C65)+(N66*$C66)+(N67*$C67)+(N68*$C68)+(N69*$C69)+(N70*$C70)+(N71*$C71)</f>
        <v>12154.88</v>
      </c>
      <c r="O72" s="56" t="n">
        <f aca="false">(O58*$C58)+(O59*$C59)+(O60*$C60)+(O61*$C61)+(O62*$C62)+(O63*$C63)+(O64*$C64)+(O65*$C65)+(O66*$C66)+(O67*$C67)+(O68*$C68)+(O69*$C69)+(O70*$C70)+(O71*$C71)</f>
        <v>12154.88</v>
      </c>
      <c r="P72" s="56" t="n">
        <f aca="false">(P58*$C58)+(P59*$C59)+(P60*$C60)+(P61*$C61)+(P62*$C62)+(P63*$C63)+(P64*$C64)+(P65*$C65)+(P66*$C66)+(P67*$C67)+(P68*$C68)+(P69*$C69)+(P70*$C70)+(P71*$C71)</f>
        <v>12154.88</v>
      </c>
      <c r="Q72" s="56" t="n">
        <f aca="false">(Q58*$C58)+(Q59*$C59)+(Q60*$C60)+(Q61*$C61)+(Q62*$C62)+(Q63*$C63)+(Q64*$C64)+(Q65*$C65)+(Q66*$C66)+(Q67*$C67)+(Q68*$C68)+(Q69*$C69)+(Q70*$C70)+(Q71*$C71)</f>
        <v>12154.88</v>
      </c>
      <c r="R72" s="56" t="n">
        <f aca="false">(R58*$C58)+(R59*$C59)+(R60*$C60)+(R61*$C61)+(R62*$C62)+(R63*$C63)+(R64*$C64)+(R65*$C65)+(R66*$C66)+(R67*$C67)+(R68*$C68)+(R69*$C69)+(R70*$C70)+(R71*$C71)</f>
        <v>12154.88</v>
      </c>
      <c r="S72" s="56" t="n">
        <f aca="false">(S58*$C58)+(S59*$C59)+(S60*$C60)+(S61*$C61)+(S62*$C62)+(S63*$C63)+(S64*$C64)+(S65*$C65)+(S66*$C66)+(S67*$C67)+(S68*$C68)+(S69*$C69)+(S70*$C70)+(S71*$C71)</f>
        <v>12154.88</v>
      </c>
      <c r="T72" s="56" t="n">
        <f aca="false">(T58*$C58)+(T59*$C59)+(T60*$C60)+(T61*$C61)+(T62*$C62)+(T63*$C63)+(T64*$C64)+(T65*$C65)+(T66*$C66)+(T67*$C67)+(T68*$C68)+(T69*$C69)+(T70*$C70)+(T71*$C71)</f>
        <v>12154.88</v>
      </c>
      <c r="U72" s="56" t="n">
        <f aca="false">(U58*$C58)+(U59*$C59)+(U60*$C60)+(U61*$C61)+(U62*$C62)+(U63*$C63)+(U64*$C64)+(U65*$C65)+(U66*$C66)+(U67*$C67)+(U68*$C68)+(U69*$C69)+(U70*$C70)+(U71*$C71)</f>
        <v>12154.88</v>
      </c>
      <c r="V72" s="56" t="n">
        <f aca="false">(V58*$C58)+(V59*$C59)+(V60*$C60)+(V61*$C61)+(V62*$C62)+(V63*$C63)+(V64*$C64)+(V65*$C65)+(V66*$C66)+(V67*$C67)+(V68*$C68)+(V69*$C69)+(V70*$C70)+(V71*$C71)</f>
        <v>12154.88</v>
      </c>
      <c r="W72" s="56" t="n">
        <f aca="false">(W58*$C58)+(W59*$C59)+(W60*$C60)+(W61*$C61)+(W62*$C62)+(W63*$C63)+(W64*$C64)+(W65*$C65)+(W66*$C66)+(W67*$C67)+(W68*$C68)+(W69*$C69)+(W70*$C70)+(W71*$C71)</f>
        <v>12154.88</v>
      </c>
      <c r="X72" s="56" t="n">
        <f aca="false">(X58*$C58)+(X59*$C59)+(X60*$C60)+(X61*$C61)+(X62*$C62)+(X63*$C63)+(X64*$C64)+(X65*$C65)+(X66*$C66)+(X67*$C67)+(X68*$C68)+(X69*$C69)+(X70*$C70)+(X71*$C71)</f>
        <v>12154.88</v>
      </c>
      <c r="Y72" s="56" t="n">
        <f aca="false">(Y58*$C58)+(Y59*$C59)+(Y60*$C60)+(Y61*$C61)+(Y62*$C62)+(Y63*$C63)+(Y64*$C64)+(Y65*$C65)+(Y66*$C66)+(Y67*$C67)+(Y68*$C68)+(Y69*$C69)+(Y70*$C70)+(Y71*$C71)</f>
        <v>12154.88</v>
      </c>
      <c r="Z72" s="56" t="n">
        <f aca="false">(Z58*$C58)+(Z59*$C59)+(Z60*$C60)+(Z61*$C61)+(Z62*$C62)+(Z63*$C63)+(Z64*$C64)+(Z65*$C65)+(Z66*$C66)+(Z67*$C67)+(Z68*$C68)+(Z69*$C69)+(Z70*$C70)+(Z71*$C71)</f>
        <v>12154.88</v>
      </c>
      <c r="AA72" s="56" t="n">
        <f aca="false">(AA58*$C58)+(AA59*$C59)+(AA60*$C60)+(AA61*$C61)+(AA62*$C62)+(AA63*$C63)+(AA64*$C64)+(AA65*$C65)+(AA66*$C66)+(AA67*$C67)+(AA68*$C68)+(AA69*$C69)+(AA70*$C70)+(AA71*$C71)</f>
        <v>12154.88</v>
      </c>
      <c r="AB72" s="56" t="n">
        <f aca="false">(AB58*$C58)+(AB59*$C59)+(AB60*$C60)+(AB61*$C61)+(AB62*$C62)+(AB63*$C63)+(AB64*$C64)+(AB65*$C65)+(AB66*$C66)+(AB67*$C67)+(AB68*$C68)+(AB69*$C69)+(AB70*$C70)+(AB71*$C71)</f>
        <v>12154.88</v>
      </c>
      <c r="AC72" s="56" t="n">
        <f aca="false">(AC58*$C58)+(AC59*$C59)+(AC60*$C60)+(AC61*$C61)+(AC62*$C62)+(AC63*$C63)+(AC64*$C64)+(AC65*$C65)+(AC66*$C66)+(AC67*$C67)+(AC68*$C68)+(AC69*$C69)+(AC70*$C70)+(AC71*$C71)</f>
        <v>12154.88</v>
      </c>
      <c r="AD72" s="56" t="n">
        <f aca="false">(AD58*$C58)+(AD59*$C59)+(AD60*$C60)+(AD61*$C61)+(AD62*$C62)+(AD63*$C63)+(AD64*$C64)+(AD65*$C65)+(AD66*$C66)+(AD67*$C67)+(AD68*$C68)+(AD69*$C69)+(AD70*$C70)+(AD71*$C71)</f>
        <v>12154.88</v>
      </c>
      <c r="AE72" s="56" t="n">
        <f aca="false">(AE58*$C58)+(AE59*$C59)+(AE60*$C60)+(AE61*$C61)+(AE62*$C62)+(AE63*$C63)+(AE64*$C64)+(AE65*$C65)+(AE66*$C66)+(AE67*$C67)+(AE68*$C68)+(AE69*$C69)+(AE70*$C70)+(AE71*$C71)</f>
        <v>12154.88</v>
      </c>
      <c r="AF72" s="56" t="n">
        <f aca="false">(AF58*$C58)+(AF59*$C59)+(AF60*$C60)+(AF61*$C61)+(AF62*$C62)+(AF63*$C63)+(AF64*$C64)+(AF65*$C65)+(AF66*$C66)+(AF67*$C67)+(AF68*$C68)+(AF69*$C69)+(AF70*$C70)+(AF71*$C71)</f>
        <v>12154.88</v>
      </c>
      <c r="AG72" s="56" t="n">
        <f aca="false">(AG58*$C58)+(AG59*$C59)+(AG60*$C60)+(AG61*$C61)+(AG62*$C62)+(AG63*$C63)+(AG64*$C64)+(AG65*$C65)+(AG66*$C66)+(AG67*$C67)+(AG68*$C68)+(AG69*$C69)+(AG70*$C70)+(AG71*$C71)</f>
        <v>12154.88</v>
      </c>
      <c r="AH72" s="56" t="n">
        <f aca="false">(AH58*$C58)+(AH59*$C59)+(AH60*$C60)+(AH61*$C61)+(AH62*$C62)+(AH63*$C63)+(AH64*$C64)+(AH65*$C65)+(AH66*$C66)+(AH67*$C67)+(AH68*$C68)+(AH69*$C69)+(AH70*$C70)+(AH71*$C71)</f>
        <v>12154.88</v>
      </c>
      <c r="AI72" s="60" t="n">
        <f aca="false">(AI58*$C58)+(AI59*$C59)+(AI60*$C60)+(AI61*$C61)+(AI62*$C62)+(AI63*$C63)+(AI64*$C64)+(AI65*$C65)+(AI66*$C66)+(AI67*$C67)+(AI68*$C68)+(AI69*$C69)+(AI70*$C70)+(AI71*$C71)</f>
        <v>12154.88</v>
      </c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  <c r="IW72" s="26"/>
    </row>
    <row r="73" customFormat="false" ht="15.95" hidden="false" customHeight="true" outlineLevel="0" collapsed="false">
      <c r="A73" s="61"/>
      <c r="B73" s="62" t="s">
        <v>12</v>
      </c>
      <c r="C73" s="63" t="n">
        <v>0.0319</v>
      </c>
      <c r="D73" s="64"/>
      <c r="E73" s="56" t="n">
        <f aca="false">E72*$C73</f>
        <v>387.740672</v>
      </c>
      <c r="F73" s="56" t="n">
        <f aca="false">F72*$C73</f>
        <v>387.740672</v>
      </c>
      <c r="G73" s="56" t="n">
        <f aca="false">G72*$C73</f>
        <v>387.740672</v>
      </c>
      <c r="H73" s="56" t="n">
        <f aca="false">H72*$C73</f>
        <v>387.740672</v>
      </c>
      <c r="I73" s="56" t="n">
        <f aca="false">I72*$C73</f>
        <v>387.740672</v>
      </c>
      <c r="J73" s="56" t="n">
        <f aca="false">J72*$C73</f>
        <v>387.740672</v>
      </c>
      <c r="K73" s="56" t="n">
        <f aca="false">K72*$C73</f>
        <v>387.740672</v>
      </c>
      <c r="L73" s="56" t="n">
        <f aca="false">L72*$C73</f>
        <v>387.740672</v>
      </c>
      <c r="M73" s="56" t="n">
        <f aca="false">M72*$C73</f>
        <v>387.740672</v>
      </c>
      <c r="N73" s="56" t="n">
        <f aca="false">N72*$C73</f>
        <v>387.740672</v>
      </c>
      <c r="O73" s="56" t="n">
        <f aca="false">O72*$C73</f>
        <v>387.740672</v>
      </c>
      <c r="P73" s="56" t="n">
        <f aca="false">P72*$C73</f>
        <v>387.740672</v>
      </c>
      <c r="Q73" s="56" t="n">
        <f aca="false">Q72*$C73</f>
        <v>387.740672</v>
      </c>
      <c r="R73" s="56" t="n">
        <f aca="false">R72*$C73</f>
        <v>387.740672</v>
      </c>
      <c r="S73" s="56" t="n">
        <f aca="false">S72*$C73</f>
        <v>387.740672</v>
      </c>
      <c r="T73" s="56" t="n">
        <f aca="false">T72*$C73</f>
        <v>387.740672</v>
      </c>
      <c r="U73" s="56" t="n">
        <f aca="false">U72*$C73</f>
        <v>387.740672</v>
      </c>
      <c r="V73" s="56" t="n">
        <f aca="false">V72*$C73</f>
        <v>387.740672</v>
      </c>
      <c r="W73" s="56" t="n">
        <f aca="false">W72*$C73</f>
        <v>387.740672</v>
      </c>
      <c r="X73" s="56" t="n">
        <f aca="false">X72*$C73</f>
        <v>387.740672</v>
      </c>
      <c r="Y73" s="56" t="n">
        <f aca="false">Y72*$C73</f>
        <v>387.740672</v>
      </c>
      <c r="Z73" s="56" t="n">
        <f aca="false">Z72*$C73</f>
        <v>387.740672</v>
      </c>
      <c r="AA73" s="56" t="n">
        <f aca="false">AA72*$C73</f>
        <v>387.740672</v>
      </c>
      <c r="AB73" s="56" t="n">
        <f aca="false">AB72*$C73</f>
        <v>387.740672</v>
      </c>
      <c r="AC73" s="56" t="n">
        <f aca="false">AC72*$C73</f>
        <v>387.740672</v>
      </c>
      <c r="AD73" s="56" t="n">
        <f aca="false">AD72*$C73</f>
        <v>387.740672</v>
      </c>
      <c r="AE73" s="56" t="n">
        <f aca="false">AE72*$C73</f>
        <v>387.740672</v>
      </c>
      <c r="AF73" s="56" t="n">
        <f aca="false">AF72*$C73</f>
        <v>387.740672</v>
      </c>
      <c r="AG73" s="56" t="n">
        <f aca="false">AG72*$C73</f>
        <v>387.740672</v>
      </c>
      <c r="AH73" s="56" t="n">
        <f aca="false">AH72*$C73</f>
        <v>387.740672</v>
      </c>
      <c r="AI73" s="60" t="n">
        <f aca="false">AI72*$C73</f>
        <v>387.740672</v>
      </c>
      <c r="AJ73" s="65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  <c r="EO73" s="66"/>
      <c r="EP73" s="66"/>
      <c r="EQ73" s="66"/>
      <c r="ER73" s="66"/>
      <c r="ES73" s="66"/>
      <c r="ET73" s="66"/>
      <c r="EU73" s="66"/>
      <c r="EV73" s="66"/>
      <c r="EW73" s="66"/>
      <c r="EX73" s="66"/>
      <c r="EY73" s="66"/>
      <c r="EZ73" s="66"/>
      <c r="FA73" s="66"/>
      <c r="FB73" s="66"/>
      <c r="FC73" s="66"/>
      <c r="FD73" s="66"/>
      <c r="FE73" s="66"/>
      <c r="FF73" s="66"/>
      <c r="FG73" s="66"/>
      <c r="FH73" s="66"/>
      <c r="FI73" s="66"/>
      <c r="FJ73" s="66"/>
      <c r="FK73" s="66"/>
      <c r="FL73" s="66"/>
      <c r="FM73" s="66"/>
      <c r="FN73" s="66"/>
      <c r="FO73" s="66"/>
      <c r="FP73" s="66"/>
      <c r="FQ73" s="66"/>
      <c r="FR73" s="66"/>
      <c r="FS73" s="66"/>
      <c r="FT73" s="66"/>
      <c r="FU73" s="66"/>
      <c r="FV73" s="66"/>
      <c r="FW73" s="66"/>
      <c r="FX73" s="66"/>
      <c r="FY73" s="66"/>
      <c r="FZ73" s="66"/>
      <c r="GA73" s="66"/>
      <c r="GB73" s="66"/>
      <c r="GC73" s="66"/>
      <c r="GD73" s="66"/>
      <c r="GE73" s="66"/>
      <c r="GF73" s="66"/>
      <c r="GG73" s="66"/>
      <c r="GH73" s="66"/>
      <c r="GI73" s="66"/>
      <c r="GJ73" s="66"/>
      <c r="GK73" s="66"/>
      <c r="GL73" s="66"/>
      <c r="GM73" s="66"/>
      <c r="GN73" s="66"/>
      <c r="GO73" s="66"/>
      <c r="GP73" s="66"/>
      <c r="GQ73" s="66"/>
      <c r="GR73" s="66"/>
      <c r="GS73" s="66"/>
      <c r="GT73" s="66"/>
      <c r="GU73" s="66"/>
      <c r="GV73" s="66"/>
      <c r="GW73" s="66"/>
      <c r="GX73" s="66"/>
      <c r="GY73" s="66"/>
      <c r="GZ73" s="66"/>
      <c r="HA73" s="66"/>
      <c r="HB73" s="66"/>
      <c r="HC73" s="66"/>
      <c r="HD73" s="66"/>
      <c r="HE73" s="66"/>
      <c r="HF73" s="66"/>
      <c r="HG73" s="66"/>
      <c r="HH73" s="66"/>
      <c r="HI73" s="66"/>
      <c r="HJ73" s="66"/>
      <c r="HK73" s="66"/>
      <c r="HL73" s="66"/>
      <c r="HM73" s="66"/>
      <c r="HN73" s="66"/>
      <c r="HO73" s="66"/>
      <c r="HP73" s="66"/>
      <c r="HQ73" s="66"/>
      <c r="HR73" s="66"/>
      <c r="HS73" s="66"/>
      <c r="HT73" s="66"/>
      <c r="HU73" s="66"/>
      <c r="HV73" s="66"/>
      <c r="HW73" s="66"/>
      <c r="HX73" s="66"/>
      <c r="HY73" s="66"/>
      <c r="HZ73" s="66"/>
      <c r="IA73" s="66"/>
      <c r="IB73" s="66"/>
      <c r="IC73" s="66"/>
      <c r="ID73" s="66"/>
      <c r="IE73" s="66"/>
      <c r="IF73" s="66"/>
      <c r="IG73" s="66"/>
      <c r="IH73" s="66"/>
      <c r="II73" s="66"/>
      <c r="IJ73" s="66"/>
      <c r="IK73" s="66"/>
      <c r="IL73" s="66"/>
      <c r="IM73" s="66"/>
      <c r="IN73" s="66"/>
      <c r="IO73" s="66"/>
      <c r="IP73" s="66"/>
      <c r="IQ73" s="66"/>
      <c r="IR73" s="66"/>
      <c r="IS73" s="66"/>
      <c r="IT73" s="66"/>
      <c r="IU73" s="66"/>
      <c r="IV73" s="66"/>
      <c r="IW73" s="66"/>
    </row>
    <row r="74" customFormat="false" ht="15.95" hidden="false" customHeight="true" outlineLevel="0" collapsed="false">
      <c r="A74" s="61"/>
      <c r="B74" s="67" t="s">
        <v>13</v>
      </c>
      <c r="C74" s="68"/>
      <c r="D74" s="64"/>
      <c r="E74" s="69" t="n">
        <f aca="false">E72-E73</f>
        <v>11767.139328</v>
      </c>
      <c r="F74" s="69" t="n">
        <f aca="false">F72-F73</f>
        <v>11767.139328</v>
      </c>
      <c r="G74" s="69" t="n">
        <f aca="false">G72-G73</f>
        <v>11767.139328</v>
      </c>
      <c r="H74" s="69" t="n">
        <f aca="false">H72-H73</f>
        <v>11767.139328</v>
      </c>
      <c r="I74" s="69" t="n">
        <f aca="false">I72-I73</f>
        <v>11767.139328</v>
      </c>
      <c r="J74" s="69" t="n">
        <f aca="false">J72-J73</f>
        <v>11767.139328</v>
      </c>
      <c r="K74" s="69" t="n">
        <f aca="false">K72-K73</f>
        <v>11767.139328</v>
      </c>
      <c r="L74" s="69" t="n">
        <f aca="false">L72-L73</f>
        <v>11767.139328</v>
      </c>
      <c r="M74" s="69" t="n">
        <f aca="false">M72-M73</f>
        <v>11767.139328</v>
      </c>
      <c r="N74" s="69" t="n">
        <f aca="false">N72-N73</f>
        <v>11767.139328</v>
      </c>
      <c r="O74" s="69" t="n">
        <f aca="false">O72-O73</f>
        <v>11767.139328</v>
      </c>
      <c r="P74" s="69" t="n">
        <f aca="false">P72-P73</f>
        <v>11767.139328</v>
      </c>
      <c r="Q74" s="69" t="n">
        <f aca="false">Q72-Q73</f>
        <v>11767.139328</v>
      </c>
      <c r="R74" s="69" t="n">
        <f aca="false">R72-R73</f>
        <v>11767.139328</v>
      </c>
      <c r="S74" s="69" t="n">
        <f aca="false">S72-S73</f>
        <v>11767.139328</v>
      </c>
      <c r="T74" s="69" t="n">
        <f aca="false">T72-T73</f>
        <v>11767.139328</v>
      </c>
      <c r="U74" s="69" t="n">
        <f aca="false">U72-U73</f>
        <v>11767.139328</v>
      </c>
      <c r="V74" s="69" t="n">
        <f aca="false">V72-V73</f>
        <v>11767.139328</v>
      </c>
      <c r="W74" s="69" t="n">
        <f aca="false">W72-W73</f>
        <v>11767.139328</v>
      </c>
      <c r="X74" s="69" t="n">
        <f aca="false">X72-X73</f>
        <v>11767.139328</v>
      </c>
      <c r="Y74" s="69" t="n">
        <f aca="false">Y72-Y73</f>
        <v>11767.139328</v>
      </c>
      <c r="Z74" s="69" t="n">
        <f aca="false">Z72-Z73</f>
        <v>11767.139328</v>
      </c>
      <c r="AA74" s="69" t="n">
        <f aca="false">AA72-AA73</f>
        <v>11767.139328</v>
      </c>
      <c r="AB74" s="69" t="n">
        <f aca="false">AB72-AB73</f>
        <v>11767.139328</v>
      </c>
      <c r="AC74" s="69" t="n">
        <f aca="false">AC72-AC73</f>
        <v>11767.139328</v>
      </c>
      <c r="AD74" s="69" t="n">
        <f aca="false">AD72-AD73</f>
        <v>11767.139328</v>
      </c>
      <c r="AE74" s="69" t="n">
        <f aca="false">AE72-AE73</f>
        <v>11767.139328</v>
      </c>
      <c r="AF74" s="69" t="n">
        <f aca="false">AF72-AF73</f>
        <v>11767.139328</v>
      </c>
      <c r="AG74" s="69" t="n">
        <f aca="false">AG72-AG73</f>
        <v>11767.139328</v>
      </c>
      <c r="AH74" s="69" t="n">
        <f aca="false">AH72-AH73</f>
        <v>11767.139328</v>
      </c>
      <c r="AI74" s="73" t="n">
        <f aca="false">AI72-AI73</f>
        <v>11767.139328</v>
      </c>
      <c r="AJ74" s="65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  <c r="EO74" s="66"/>
      <c r="EP74" s="66"/>
      <c r="EQ74" s="66"/>
      <c r="ER74" s="66"/>
      <c r="ES74" s="66"/>
      <c r="ET74" s="66"/>
      <c r="EU74" s="66"/>
      <c r="EV74" s="66"/>
      <c r="EW74" s="66"/>
      <c r="EX74" s="66"/>
      <c r="EY74" s="66"/>
      <c r="EZ74" s="66"/>
      <c r="FA74" s="66"/>
      <c r="FB74" s="66"/>
      <c r="FC74" s="66"/>
      <c r="FD74" s="66"/>
      <c r="FE74" s="66"/>
      <c r="FF74" s="66"/>
      <c r="FG74" s="66"/>
      <c r="FH74" s="66"/>
      <c r="FI74" s="66"/>
      <c r="FJ74" s="66"/>
      <c r="FK74" s="66"/>
      <c r="FL74" s="66"/>
      <c r="FM74" s="66"/>
      <c r="FN74" s="66"/>
      <c r="FO74" s="66"/>
      <c r="FP74" s="66"/>
      <c r="FQ74" s="66"/>
      <c r="FR74" s="66"/>
      <c r="FS74" s="66"/>
      <c r="FT74" s="66"/>
      <c r="FU74" s="66"/>
      <c r="FV74" s="66"/>
      <c r="FW74" s="66"/>
      <c r="FX74" s="66"/>
      <c r="FY74" s="66"/>
      <c r="FZ74" s="66"/>
      <c r="GA74" s="66"/>
      <c r="GB74" s="66"/>
      <c r="GC74" s="66"/>
      <c r="GD74" s="66"/>
      <c r="GE74" s="66"/>
      <c r="GF74" s="66"/>
      <c r="GG74" s="66"/>
      <c r="GH74" s="66"/>
      <c r="GI74" s="66"/>
      <c r="GJ74" s="66"/>
      <c r="GK74" s="66"/>
      <c r="GL74" s="66"/>
      <c r="GM74" s="66"/>
      <c r="GN74" s="66"/>
      <c r="GO74" s="66"/>
      <c r="GP74" s="66"/>
      <c r="GQ74" s="66"/>
      <c r="GR74" s="66"/>
      <c r="GS74" s="66"/>
      <c r="GT74" s="66"/>
      <c r="GU74" s="66"/>
      <c r="GV74" s="66"/>
      <c r="GW74" s="66"/>
      <c r="GX74" s="66"/>
      <c r="GY74" s="66"/>
      <c r="GZ74" s="66"/>
      <c r="HA74" s="66"/>
      <c r="HB74" s="66"/>
      <c r="HC74" s="66"/>
      <c r="HD74" s="66"/>
      <c r="HE74" s="66"/>
      <c r="HF74" s="66"/>
      <c r="HG74" s="66"/>
      <c r="HH74" s="66"/>
      <c r="HI74" s="66"/>
      <c r="HJ74" s="66"/>
      <c r="HK74" s="66"/>
      <c r="HL74" s="66"/>
      <c r="HM74" s="66"/>
      <c r="HN74" s="66"/>
      <c r="HO74" s="66"/>
      <c r="HP74" s="66"/>
      <c r="HQ74" s="66"/>
      <c r="HR74" s="66"/>
      <c r="HS74" s="66"/>
      <c r="HT74" s="66"/>
      <c r="HU74" s="66"/>
      <c r="HV74" s="66"/>
      <c r="HW74" s="66"/>
      <c r="HX74" s="66"/>
      <c r="HY74" s="66"/>
      <c r="HZ74" s="66"/>
      <c r="IA74" s="66"/>
      <c r="IB74" s="66"/>
      <c r="IC74" s="66"/>
      <c r="ID74" s="66"/>
      <c r="IE74" s="66"/>
      <c r="IF74" s="66"/>
      <c r="IG74" s="66"/>
      <c r="IH74" s="66"/>
      <c r="II74" s="66"/>
      <c r="IJ74" s="66"/>
      <c r="IK74" s="66"/>
      <c r="IL74" s="66"/>
      <c r="IM74" s="66"/>
      <c r="IN74" s="66"/>
      <c r="IO74" s="66"/>
      <c r="IP74" s="66"/>
      <c r="IQ74" s="66"/>
      <c r="IR74" s="66"/>
      <c r="IS74" s="66"/>
      <c r="IT74" s="66"/>
      <c r="IU74" s="66"/>
      <c r="IV74" s="66"/>
      <c r="IW74" s="66"/>
    </row>
    <row r="75" customFormat="false" ht="15.95" hidden="false" customHeight="true" outlineLevel="0" collapsed="false">
      <c r="A75" s="18"/>
      <c r="B75" s="74" t="s">
        <v>14</v>
      </c>
      <c r="C75" s="75" t="n">
        <f aca="false">SUM(C58:C71)</f>
        <v>12175</v>
      </c>
      <c r="D75" s="20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5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  <c r="IQ75" s="26"/>
      <c r="IR75" s="26"/>
      <c r="IS75" s="26"/>
      <c r="IT75" s="26"/>
      <c r="IU75" s="26"/>
      <c r="IV75" s="26"/>
      <c r="IW75" s="26"/>
    </row>
    <row r="76" customFormat="false" ht="15.95" hidden="false" customHeight="true" outlineLevel="0" collapsed="false">
      <c r="A76" s="18"/>
      <c r="B76" s="42"/>
      <c r="C76" s="18" t="n">
        <f aca="false">SUM(E74:AI74)/31</f>
        <v>11767.139328</v>
      </c>
      <c r="D76" s="20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5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  <c r="IP76" s="26"/>
      <c r="IQ76" s="26"/>
      <c r="IR76" s="26"/>
      <c r="IS76" s="26"/>
      <c r="IT76" s="26"/>
      <c r="IU76" s="26"/>
      <c r="IV76" s="26"/>
      <c r="IW76" s="26"/>
    </row>
    <row r="77" customFormat="false" ht="15.95" hidden="false" customHeight="true" outlineLevel="0" collapsed="false">
      <c r="A77" s="18"/>
      <c r="B77" s="19" t="s">
        <v>55</v>
      </c>
      <c r="C77" s="18"/>
      <c r="D77" s="20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5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6"/>
      <c r="IM77" s="26"/>
      <c r="IN77" s="26"/>
      <c r="IO77" s="26"/>
      <c r="IP77" s="26"/>
      <c r="IQ77" s="26"/>
      <c r="IR77" s="26"/>
      <c r="IS77" s="26"/>
      <c r="IT77" s="26"/>
      <c r="IU77" s="26"/>
      <c r="IV77" s="26"/>
      <c r="IW77" s="26"/>
    </row>
    <row r="78" customFormat="false" ht="15.95" hidden="false" customHeight="true" outlineLevel="0" collapsed="false">
      <c r="A78" s="27" t="n">
        <v>1</v>
      </c>
      <c r="B78" s="28" t="s">
        <v>56</v>
      </c>
      <c r="C78" s="27" t="n">
        <v>764</v>
      </c>
      <c r="D78" s="29"/>
      <c r="E78" s="30" t="n">
        <v>1</v>
      </c>
      <c r="F78" s="30" t="n">
        <v>1</v>
      </c>
      <c r="G78" s="30" t="n">
        <v>1</v>
      </c>
      <c r="H78" s="30" t="n">
        <v>1</v>
      </c>
      <c r="I78" s="30" t="n">
        <v>1</v>
      </c>
      <c r="J78" s="30" t="n">
        <v>1</v>
      </c>
      <c r="K78" s="30" t="n">
        <v>1</v>
      </c>
      <c r="L78" s="30" t="n">
        <v>1</v>
      </c>
      <c r="M78" s="30" t="n">
        <v>1</v>
      </c>
      <c r="N78" s="30" t="n">
        <v>1</v>
      </c>
      <c r="O78" s="30" t="n">
        <v>1</v>
      </c>
      <c r="P78" s="30" t="n">
        <v>1</v>
      </c>
      <c r="Q78" s="30" t="n">
        <v>1</v>
      </c>
      <c r="R78" s="30" t="n">
        <v>1</v>
      </c>
      <c r="S78" s="30" t="n">
        <v>1</v>
      </c>
      <c r="T78" s="30" t="n">
        <v>1</v>
      </c>
      <c r="U78" s="30" t="n">
        <v>1</v>
      </c>
      <c r="V78" s="30" t="n">
        <v>1</v>
      </c>
      <c r="W78" s="30" t="n">
        <v>1</v>
      </c>
      <c r="X78" s="30" t="n">
        <v>1</v>
      </c>
      <c r="Y78" s="30" t="n">
        <v>1</v>
      </c>
      <c r="Z78" s="30" t="n">
        <v>1</v>
      </c>
      <c r="AA78" s="30" t="n">
        <v>1</v>
      </c>
      <c r="AB78" s="30" t="n">
        <v>1</v>
      </c>
      <c r="AC78" s="30" t="n">
        <v>1</v>
      </c>
      <c r="AD78" s="30" t="n">
        <v>1</v>
      </c>
      <c r="AE78" s="30" t="n">
        <v>1</v>
      </c>
      <c r="AF78" s="30" t="n">
        <v>1</v>
      </c>
      <c r="AG78" s="30" t="n">
        <v>1</v>
      </c>
      <c r="AH78" s="30" t="n">
        <v>1</v>
      </c>
      <c r="AI78" s="34" t="n">
        <v>1</v>
      </c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  <c r="IJ78" s="26"/>
      <c r="IK78" s="26"/>
      <c r="IL78" s="26"/>
      <c r="IM78" s="26"/>
      <c r="IN78" s="26"/>
      <c r="IO78" s="26"/>
      <c r="IP78" s="26"/>
      <c r="IQ78" s="26"/>
      <c r="IR78" s="26"/>
      <c r="IS78" s="26"/>
      <c r="IT78" s="26"/>
      <c r="IU78" s="26"/>
      <c r="IV78" s="26"/>
      <c r="IW78" s="26"/>
    </row>
    <row r="79" customFormat="false" ht="15.95" hidden="false" customHeight="true" outlineLevel="0" collapsed="false">
      <c r="A79" s="27" t="n">
        <f aca="false">+A78+1</f>
        <v>2</v>
      </c>
      <c r="B79" s="28" t="s">
        <v>57</v>
      </c>
      <c r="C79" s="27" t="n">
        <v>538</v>
      </c>
      <c r="D79" s="29"/>
      <c r="E79" s="30" t="n">
        <v>1</v>
      </c>
      <c r="F79" s="30" t="n">
        <v>1</v>
      </c>
      <c r="G79" s="30" t="n">
        <v>1</v>
      </c>
      <c r="H79" s="30" t="n">
        <v>1</v>
      </c>
      <c r="I79" s="30" t="n">
        <v>1</v>
      </c>
      <c r="J79" s="30" t="n">
        <v>1</v>
      </c>
      <c r="K79" s="30" t="n">
        <v>1</v>
      </c>
      <c r="L79" s="30" t="n">
        <v>1</v>
      </c>
      <c r="M79" s="30" t="n">
        <v>1</v>
      </c>
      <c r="N79" s="30" t="n">
        <v>1</v>
      </c>
      <c r="O79" s="30" t="n">
        <v>1</v>
      </c>
      <c r="P79" s="30" t="n">
        <v>1</v>
      </c>
      <c r="Q79" s="30" t="n">
        <v>1</v>
      </c>
      <c r="R79" s="30" t="n">
        <v>1</v>
      </c>
      <c r="S79" s="30" t="n">
        <v>1</v>
      </c>
      <c r="T79" s="30" t="n">
        <v>1</v>
      </c>
      <c r="U79" s="30" t="n">
        <v>1</v>
      </c>
      <c r="V79" s="30" t="n">
        <v>1</v>
      </c>
      <c r="W79" s="30" t="n">
        <v>1</v>
      </c>
      <c r="X79" s="30" t="n">
        <v>1</v>
      </c>
      <c r="Y79" s="30" t="n">
        <v>1</v>
      </c>
      <c r="Z79" s="30" t="n">
        <v>1</v>
      </c>
      <c r="AA79" s="30" t="n">
        <v>1</v>
      </c>
      <c r="AB79" s="30" t="n">
        <v>1</v>
      </c>
      <c r="AC79" s="30" t="n">
        <v>1</v>
      </c>
      <c r="AD79" s="30" t="n">
        <v>1</v>
      </c>
      <c r="AE79" s="30" t="n">
        <v>1</v>
      </c>
      <c r="AF79" s="30" t="n">
        <v>1</v>
      </c>
      <c r="AG79" s="30" t="n">
        <v>1</v>
      </c>
      <c r="AH79" s="30" t="n">
        <v>1</v>
      </c>
      <c r="AI79" s="34" t="n">
        <v>1</v>
      </c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  <c r="IJ79" s="26"/>
      <c r="IK79" s="26"/>
      <c r="IL79" s="26"/>
      <c r="IM79" s="26"/>
      <c r="IN79" s="26"/>
      <c r="IO79" s="26"/>
      <c r="IP79" s="26"/>
      <c r="IQ79" s="26"/>
      <c r="IR79" s="26"/>
      <c r="IS79" s="26"/>
      <c r="IT79" s="26"/>
      <c r="IU79" s="26"/>
      <c r="IV79" s="26"/>
      <c r="IW79" s="26"/>
    </row>
    <row r="80" customFormat="false" ht="15.95" hidden="false" customHeight="true" outlineLevel="0" collapsed="false">
      <c r="A80" s="27" t="n">
        <f aca="false">+A79+1</f>
        <v>3</v>
      </c>
      <c r="B80" s="28" t="s">
        <v>58</v>
      </c>
      <c r="C80" s="27" t="n">
        <v>478</v>
      </c>
      <c r="D80" s="29"/>
      <c r="E80" s="30" t="n">
        <v>1</v>
      </c>
      <c r="F80" s="30" t="n">
        <v>1</v>
      </c>
      <c r="G80" s="30" t="n">
        <v>1</v>
      </c>
      <c r="H80" s="30" t="n">
        <v>1</v>
      </c>
      <c r="I80" s="30" t="n">
        <v>1</v>
      </c>
      <c r="J80" s="30" t="n">
        <v>1</v>
      </c>
      <c r="K80" s="30" t="n">
        <v>1</v>
      </c>
      <c r="L80" s="30" t="n">
        <v>1</v>
      </c>
      <c r="M80" s="30" t="n">
        <v>1</v>
      </c>
      <c r="N80" s="30" t="n">
        <v>1</v>
      </c>
      <c r="O80" s="30" t="n">
        <v>1</v>
      </c>
      <c r="P80" s="30" t="n">
        <v>1</v>
      </c>
      <c r="Q80" s="30" t="n">
        <v>1</v>
      </c>
      <c r="R80" s="30" t="n">
        <v>1</v>
      </c>
      <c r="S80" s="30" t="n">
        <v>1</v>
      </c>
      <c r="T80" s="30" t="n">
        <v>1</v>
      </c>
      <c r="U80" s="30" t="n">
        <v>1</v>
      </c>
      <c r="V80" s="30" t="n">
        <v>1</v>
      </c>
      <c r="W80" s="30" t="n">
        <v>1</v>
      </c>
      <c r="X80" s="30" t="n">
        <v>1</v>
      </c>
      <c r="Y80" s="30" t="n">
        <v>1</v>
      </c>
      <c r="Z80" s="30" t="n">
        <v>1</v>
      </c>
      <c r="AA80" s="30" t="n">
        <v>1</v>
      </c>
      <c r="AB80" s="30" t="n">
        <v>1</v>
      </c>
      <c r="AC80" s="30" t="n">
        <v>1</v>
      </c>
      <c r="AD80" s="30" t="n">
        <v>1</v>
      </c>
      <c r="AE80" s="30" t="n">
        <v>1</v>
      </c>
      <c r="AF80" s="30" t="n">
        <v>1</v>
      </c>
      <c r="AG80" s="30" t="n">
        <v>1</v>
      </c>
      <c r="AH80" s="30" t="n">
        <v>1</v>
      </c>
      <c r="AI80" s="34" t="n">
        <v>1</v>
      </c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6"/>
      <c r="IM80" s="26"/>
      <c r="IN80" s="26"/>
      <c r="IO80" s="26"/>
      <c r="IP80" s="26"/>
      <c r="IQ80" s="26"/>
      <c r="IR80" s="26"/>
      <c r="IS80" s="26"/>
      <c r="IT80" s="26"/>
      <c r="IU80" s="26"/>
      <c r="IV80" s="26"/>
      <c r="IW80" s="26"/>
    </row>
    <row r="81" customFormat="false" ht="15.95" hidden="false" customHeight="true" outlineLevel="0" collapsed="false">
      <c r="A81" s="27" t="n">
        <f aca="false">+A80+1</f>
        <v>4</v>
      </c>
      <c r="B81" s="28" t="s">
        <v>59</v>
      </c>
      <c r="C81" s="27" t="n">
        <v>600</v>
      </c>
      <c r="D81" s="29"/>
      <c r="E81" s="30" t="n">
        <v>1</v>
      </c>
      <c r="F81" s="30" t="n">
        <v>1</v>
      </c>
      <c r="G81" s="30" t="n">
        <v>1</v>
      </c>
      <c r="H81" s="30" t="n">
        <v>1</v>
      </c>
      <c r="I81" s="30" t="n">
        <v>1</v>
      </c>
      <c r="J81" s="30" t="n">
        <v>1</v>
      </c>
      <c r="K81" s="30" t="n">
        <v>1</v>
      </c>
      <c r="L81" s="30" t="n">
        <v>1</v>
      </c>
      <c r="M81" s="30" t="n">
        <v>1</v>
      </c>
      <c r="N81" s="30" t="n">
        <v>1</v>
      </c>
      <c r="O81" s="30" t="n">
        <v>1</v>
      </c>
      <c r="P81" s="30" t="n">
        <v>1</v>
      </c>
      <c r="Q81" s="30" t="n">
        <v>1</v>
      </c>
      <c r="R81" s="30" t="n">
        <v>1</v>
      </c>
      <c r="S81" s="30" t="n">
        <v>1</v>
      </c>
      <c r="T81" s="30" t="n">
        <v>1</v>
      </c>
      <c r="U81" s="30" t="n">
        <v>1</v>
      </c>
      <c r="V81" s="30" t="n">
        <v>1</v>
      </c>
      <c r="W81" s="30" t="n">
        <v>1</v>
      </c>
      <c r="X81" s="30" t="n">
        <v>1</v>
      </c>
      <c r="Y81" s="30" t="n">
        <v>1</v>
      </c>
      <c r="Z81" s="30" t="n">
        <v>1</v>
      </c>
      <c r="AA81" s="30" t="n">
        <v>1</v>
      </c>
      <c r="AB81" s="30" t="n">
        <v>1</v>
      </c>
      <c r="AC81" s="30" t="n">
        <v>1</v>
      </c>
      <c r="AD81" s="30" t="n">
        <v>1</v>
      </c>
      <c r="AE81" s="30" t="n">
        <v>1</v>
      </c>
      <c r="AF81" s="30" t="n">
        <v>1</v>
      </c>
      <c r="AG81" s="30" t="n">
        <v>1</v>
      </c>
      <c r="AH81" s="30" t="n">
        <v>1</v>
      </c>
      <c r="AI81" s="34" t="n">
        <v>1</v>
      </c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  <c r="IJ81" s="26"/>
      <c r="IK81" s="26"/>
      <c r="IL81" s="26"/>
      <c r="IM81" s="26"/>
      <c r="IN81" s="26"/>
      <c r="IO81" s="26"/>
      <c r="IP81" s="26"/>
      <c r="IQ81" s="26"/>
      <c r="IR81" s="26"/>
      <c r="IS81" s="26"/>
      <c r="IT81" s="26"/>
      <c r="IU81" s="26"/>
      <c r="IV81" s="26"/>
      <c r="IW81" s="26"/>
    </row>
    <row r="82" customFormat="false" ht="15.95" hidden="false" customHeight="true" outlineLevel="0" collapsed="false">
      <c r="A82" s="27" t="n">
        <f aca="false">+A81+1</f>
        <v>5</v>
      </c>
      <c r="B82" s="28" t="s">
        <v>60</v>
      </c>
      <c r="C82" s="27" t="n">
        <v>540</v>
      </c>
      <c r="D82" s="43"/>
      <c r="E82" s="30" t="n">
        <v>1</v>
      </c>
      <c r="F82" s="30" t="n">
        <v>1</v>
      </c>
      <c r="G82" s="30" t="n">
        <v>1</v>
      </c>
      <c r="H82" s="30" t="n">
        <v>1</v>
      </c>
      <c r="I82" s="30" t="n">
        <v>1</v>
      </c>
      <c r="J82" s="30" t="n">
        <v>1</v>
      </c>
      <c r="K82" s="30" t="n">
        <v>1</v>
      </c>
      <c r="L82" s="30" t="n">
        <v>1</v>
      </c>
      <c r="M82" s="30" t="n">
        <v>1</v>
      </c>
      <c r="N82" s="30" t="n">
        <v>1</v>
      </c>
      <c r="O82" s="30" t="n">
        <v>1</v>
      </c>
      <c r="P82" s="30" t="n">
        <v>1</v>
      </c>
      <c r="Q82" s="30" t="n">
        <v>1</v>
      </c>
      <c r="R82" s="30" t="n">
        <v>1</v>
      </c>
      <c r="S82" s="30" t="n">
        <v>1</v>
      </c>
      <c r="T82" s="30" t="n">
        <v>1</v>
      </c>
      <c r="U82" s="30" t="n">
        <v>1</v>
      </c>
      <c r="V82" s="30" t="n">
        <v>1</v>
      </c>
      <c r="W82" s="30" t="n">
        <v>1</v>
      </c>
      <c r="X82" s="38" t="n">
        <v>0</v>
      </c>
      <c r="Y82" s="38" t="n">
        <v>0</v>
      </c>
      <c r="Z82" s="38" t="n">
        <v>0</v>
      </c>
      <c r="AA82" s="38" t="n">
        <v>0</v>
      </c>
      <c r="AB82" s="38" t="n">
        <v>0</v>
      </c>
      <c r="AC82" s="38" t="n">
        <v>0</v>
      </c>
      <c r="AD82" s="38" t="n">
        <v>0</v>
      </c>
      <c r="AE82" s="38" t="n">
        <v>0</v>
      </c>
      <c r="AF82" s="38" t="n">
        <v>0</v>
      </c>
      <c r="AG82" s="38" t="n">
        <v>0</v>
      </c>
      <c r="AH82" s="38" t="n">
        <v>0</v>
      </c>
      <c r="AI82" s="93" t="n">
        <v>0</v>
      </c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</row>
    <row r="83" customFormat="false" ht="15.95" hidden="false" customHeight="true" outlineLevel="0" collapsed="false">
      <c r="A83" s="76" t="n">
        <f aca="false">+A82+1</f>
        <v>6</v>
      </c>
      <c r="B83" s="77" t="s">
        <v>61</v>
      </c>
      <c r="C83" s="76" t="n">
        <v>540</v>
      </c>
      <c r="D83" s="78"/>
      <c r="E83" s="79" t="n">
        <v>1</v>
      </c>
      <c r="F83" s="79" t="n">
        <v>1</v>
      </c>
      <c r="G83" s="79" t="n">
        <v>1</v>
      </c>
      <c r="H83" s="79" t="n">
        <v>1</v>
      </c>
      <c r="I83" s="79" t="n">
        <v>1</v>
      </c>
      <c r="J83" s="79" t="n">
        <v>1</v>
      </c>
      <c r="K83" s="80" t="n">
        <v>1</v>
      </c>
      <c r="L83" s="80" t="n">
        <v>1</v>
      </c>
      <c r="M83" s="80" t="n">
        <v>1</v>
      </c>
      <c r="N83" s="80" t="n">
        <v>1</v>
      </c>
      <c r="O83" s="80" t="n">
        <v>1</v>
      </c>
      <c r="P83" s="80" t="n">
        <v>1</v>
      </c>
      <c r="Q83" s="80" t="n">
        <v>1</v>
      </c>
      <c r="R83" s="80" t="n">
        <v>1</v>
      </c>
      <c r="S83" s="80" t="n">
        <v>1</v>
      </c>
      <c r="T83" s="80" t="n">
        <v>1</v>
      </c>
      <c r="U83" s="80" t="n">
        <v>1</v>
      </c>
      <c r="V83" s="80" t="n">
        <v>1</v>
      </c>
      <c r="W83" s="80" t="n">
        <v>1</v>
      </c>
      <c r="X83" s="80" t="n">
        <v>1</v>
      </c>
      <c r="Y83" s="80" t="n">
        <v>1</v>
      </c>
      <c r="Z83" s="80" t="n">
        <v>1</v>
      </c>
      <c r="AA83" s="80" t="n">
        <v>1</v>
      </c>
      <c r="AB83" s="80" t="n">
        <v>1</v>
      </c>
      <c r="AC83" s="80" t="n">
        <v>1</v>
      </c>
      <c r="AD83" s="80" t="n">
        <v>1</v>
      </c>
      <c r="AE83" s="80" t="n">
        <v>1</v>
      </c>
      <c r="AF83" s="80" t="n">
        <v>1</v>
      </c>
      <c r="AG83" s="80" t="n">
        <v>1</v>
      </c>
      <c r="AH83" s="80" t="n">
        <v>1</v>
      </c>
      <c r="AI83" s="83" t="n">
        <v>1</v>
      </c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  <c r="HX83" s="26"/>
      <c r="HY83" s="26"/>
      <c r="HZ83" s="26"/>
      <c r="IA83" s="26"/>
      <c r="IB83" s="26"/>
      <c r="IC83" s="26"/>
      <c r="ID83" s="26"/>
      <c r="IE83" s="26"/>
      <c r="IF83" s="26"/>
      <c r="IG83" s="26"/>
      <c r="IH83" s="26"/>
      <c r="II83" s="26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</row>
    <row r="84" customFormat="false" ht="15.95" hidden="false" customHeight="true" outlineLevel="0" collapsed="false">
      <c r="A84" s="52"/>
      <c r="B84" s="53" t="s">
        <v>11</v>
      </c>
      <c r="C84" s="54"/>
      <c r="D84" s="55"/>
      <c r="E84" s="56" t="n">
        <f aca="false">(E78*$C78)+(E79*$C79)+(E80*$C80)+(E81*$C81)+(E82*$C82)+(E83*$C83)</f>
        <v>3460</v>
      </c>
      <c r="F84" s="56" t="n">
        <f aca="false">(F78*$C78)+(F79*$C79)+(F80*$C80)+(F81*$C81)+(F82*$C82)+(F83*$C83)</f>
        <v>3460</v>
      </c>
      <c r="G84" s="56" t="n">
        <f aca="false">(G78*$C78)+(G79*$C79)+(G80*$C80)+(G81*$C81)+(G82*$C82)+(G83*$C83)</f>
        <v>3460</v>
      </c>
      <c r="H84" s="56" t="n">
        <f aca="false">(H78*$C78)+(H79*$C79)+(H80*$C80)+(H81*$C81)+(H82*$C82)+(H83*$C83)</f>
        <v>3460</v>
      </c>
      <c r="I84" s="56" t="n">
        <f aca="false">(I78*$C78)+(I79*$C79)+(I80*$C80)+(I81*$C81)+(I82*$C82)+(I83*$C83)</f>
        <v>3460</v>
      </c>
      <c r="J84" s="56" t="n">
        <f aca="false">(J78*$C78)+(J79*$C79)+(J80*$C80)+(J81*$C81)+(J82*$C82)+(J83*$C83)</f>
        <v>3460</v>
      </c>
      <c r="K84" s="56" t="n">
        <f aca="false">(K78*$C78)+(K79*$C79)+(K80*$C80)+(K81*$C81)+(K82*$C82)+(K83*$C83)</f>
        <v>3460</v>
      </c>
      <c r="L84" s="56" t="n">
        <f aca="false">(L78*$C78)+(L79*$C79)+(L80*$C80)+(L81*$C81)+(L82*$C82)+(L83*$C83)</f>
        <v>3460</v>
      </c>
      <c r="M84" s="56" t="n">
        <f aca="false">(M78*$C78)+(M79*$C79)+(M80*$C80)+(M81*$C81)+(M82*$C82)+(M83*$C83)</f>
        <v>3460</v>
      </c>
      <c r="N84" s="56" t="n">
        <f aca="false">(N78*$C78)+(N79*$C79)+(N80*$C80)+(N81*$C81)+(N82*$C82)+(N83*$C83)</f>
        <v>3460</v>
      </c>
      <c r="O84" s="56" t="n">
        <f aca="false">(O78*$C78)+(O79*$C79)+(O80*$C80)+(O81*$C81)+(O82*$C82)+(O83*$C83)</f>
        <v>3460</v>
      </c>
      <c r="P84" s="56" t="n">
        <f aca="false">(P78*$C78)+(P79*$C79)+(P80*$C80)+(P81*$C81)+(P82*$C82)+(P83*$C83)</f>
        <v>3460</v>
      </c>
      <c r="Q84" s="56" t="n">
        <f aca="false">(Q78*$C78)+(Q79*$C79)+(Q80*$C80)+(Q81*$C81)+(Q82*$C82)+(Q83*$C83)</f>
        <v>3460</v>
      </c>
      <c r="R84" s="56" t="n">
        <f aca="false">(R78*$C78)+(R79*$C79)+(R80*$C80)+(R81*$C81)+(R82*$C82)+(R83*$C83)</f>
        <v>3460</v>
      </c>
      <c r="S84" s="56" t="n">
        <f aca="false">(S78*$C78)+(S79*$C79)+(S80*$C80)+(S81*$C81)+(S82*$C82)+(S83*$C83)</f>
        <v>3460</v>
      </c>
      <c r="T84" s="56" t="n">
        <f aca="false">(T78*$C78)+(T79*$C79)+(T80*$C80)+(T81*$C81)+(T82*$C82)+(T83*$C83)</f>
        <v>3460</v>
      </c>
      <c r="U84" s="56" t="n">
        <f aca="false">(U78*$C78)+(U79*$C79)+(U80*$C80)+(U81*$C81)+(U82*$C82)+(U83*$C83)</f>
        <v>3460</v>
      </c>
      <c r="V84" s="56" t="n">
        <f aca="false">(V78*$C78)+(V79*$C79)+(V80*$C80)+(V81*$C81)+(V82*$C82)+(V83*$C83)</f>
        <v>3460</v>
      </c>
      <c r="W84" s="56" t="n">
        <f aca="false">(W78*$C78)+(W79*$C79)+(W80*$C80)+(W81*$C81)+(W82*$C82)+(W83*$C83)</f>
        <v>3460</v>
      </c>
      <c r="X84" s="56" t="n">
        <f aca="false">(X78*$C78)+(X79*$C79)+(X80*$C80)+(X81*$C81)+(X82*$C82)+(X83*$C83)</f>
        <v>2920</v>
      </c>
      <c r="Y84" s="56" t="n">
        <f aca="false">(Y78*$C78)+(Y79*$C79)+(Y80*$C80)+(Y81*$C81)+(Y82*$C82)+(Y83*$C83)</f>
        <v>2920</v>
      </c>
      <c r="Z84" s="56" t="n">
        <f aca="false">(Z78*$C78)+(Z79*$C79)+(Z80*$C80)+(Z81*$C81)+(Z82*$C82)+(Z83*$C83)</f>
        <v>2920</v>
      </c>
      <c r="AA84" s="56" t="n">
        <f aca="false">(AA78*$C78)+(AA79*$C79)+(AA80*$C80)+(AA81*$C81)+(AA82*$C82)+(AA83*$C83)</f>
        <v>2920</v>
      </c>
      <c r="AB84" s="56" t="n">
        <f aca="false">(AB78*$C78)+(AB79*$C79)+(AB80*$C80)+(AB81*$C81)+(AB82*$C82)+(AB83*$C83)</f>
        <v>2920</v>
      </c>
      <c r="AC84" s="56" t="n">
        <f aca="false">(AC78*$C78)+(AC79*$C79)+(AC80*$C80)+(AC81*$C81)+(AC82*$C82)+(AC83*$C83)</f>
        <v>2920</v>
      </c>
      <c r="AD84" s="56" t="n">
        <f aca="false">(AD78*$C78)+(AD79*$C79)+(AD80*$C80)+(AD81*$C81)+(AD82*$C82)+(AD83*$C83)</f>
        <v>2920</v>
      </c>
      <c r="AE84" s="56" t="n">
        <f aca="false">(AE78*$C78)+(AE79*$C79)+(AE80*$C80)+(AE81*$C81)+(AE82*$C82)+(AE83*$C83)</f>
        <v>2920</v>
      </c>
      <c r="AF84" s="56" t="n">
        <f aca="false">(AF78*$C78)+(AF79*$C79)+(AF80*$C80)+(AF81*$C81)+(AF82*$C82)+(AF83*$C83)</f>
        <v>2920</v>
      </c>
      <c r="AG84" s="56" t="n">
        <f aca="false">(AG78*$C78)+(AG79*$C79)+(AG80*$C80)+(AG81*$C81)+(AG82*$C82)+(AG83*$C83)</f>
        <v>2920</v>
      </c>
      <c r="AH84" s="56" t="n">
        <f aca="false">(AH78*$C78)+(AH79*$C79)+(AH80*$C80)+(AH81*$C81)+(AH82*$C82)+(AH83*$C83)</f>
        <v>2920</v>
      </c>
      <c r="AI84" s="60" t="n">
        <f aca="false">(AI78*$C78)+(AI79*$C79)+(AI80*$C80)+(AI81*$C81)+(AI82*$C82)+(AI83*$C83)</f>
        <v>2920</v>
      </c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  <c r="IJ84" s="26"/>
      <c r="IK84" s="26"/>
      <c r="IL84" s="26"/>
      <c r="IM84" s="26"/>
      <c r="IN84" s="26"/>
      <c r="IO84" s="26"/>
      <c r="IP84" s="26"/>
      <c r="IQ84" s="26"/>
      <c r="IR84" s="26"/>
      <c r="IS84" s="26"/>
      <c r="IT84" s="26"/>
      <c r="IU84" s="26"/>
      <c r="IV84" s="26"/>
      <c r="IW84" s="26"/>
    </row>
    <row r="85" customFormat="false" ht="15.95" hidden="false" customHeight="true" outlineLevel="0" collapsed="false">
      <c r="A85" s="61"/>
      <c r="B85" s="62" t="s">
        <v>12</v>
      </c>
      <c r="C85" s="63" t="n">
        <v>0.05</v>
      </c>
      <c r="D85" s="64"/>
      <c r="E85" s="56" t="n">
        <f aca="false">E84*$C85</f>
        <v>173</v>
      </c>
      <c r="F85" s="56" t="n">
        <f aca="false">F84*$C85</f>
        <v>173</v>
      </c>
      <c r="G85" s="56" t="n">
        <f aca="false">G84*$C85</f>
        <v>173</v>
      </c>
      <c r="H85" s="56" t="n">
        <f aca="false">H84*$C85</f>
        <v>173</v>
      </c>
      <c r="I85" s="56" t="n">
        <f aca="false">I84*$C85</f>
        <v>173</v>
      </c>
      <c r="J85" s="56" t="n">
        <f aca="false">J84*$C85</f>
        <v>173</v>
      </c>
      <c r="K85" s="56" t="n">
        <f aca="false">K84*$C85</f>
        <v>173</v>
      </c>
      <c r="L85" s="56" t="n">
        <f aca="false">L84*$C85</f>
        <v>173</v>
      </c>
      <c r="M85" s="56" t="n">
        <f aca="false">M84*$C85</f>
        <v>173</v>
      </c>
      <c r="N85" s="56" t="n">
        <f aca="false">N84*$C85</f>
        <v>173</v>
      </c>
      <c r="O85" s="56" t="n">
        <f aca="false">O84*$C85</f>
        <v>173</v>
      </c>
      <c r="P85" s="56" t="n">
        <f aca="false">P84*$C85</f>
        <v>173</v>
      </c>
      <c r="Q85" s="56" t="n">
        <f aca="false">Q84*$C85</f>
        <v>173</v>
      </c>
      <c r="R85" s="56" t="n">
        <f aca="false">R84*$C85</f>
        <v>173</v>
      </c>
      <c r="S85" s="56" t="n">
        <f aca="false">S84*$C85</f>
        <v>173</v>
      </c>
      <c r="T85" s="56" t="n">
        <f aca="false">T84*$C85</f>
        <v>173</v>
      </c>
      <c r="U85" s="56" t="n">
        <f aca="false">U84*$C85</f>
        <v>173</v>
      </c>
      <c r="V85" s="56" t="n">
        <f aca="false">V84*$C85</f>
        <v>173</v>
      </c>
      <c r="W85" s="56" t="n">
        <f aca="false">W84*$C85</f>
        <v>173</v>
      </c>
      <c r="X85" s="56" t="n">
        <f aca="false">X84*$C85</f>
        <v>146</v>
      </c>
      <c r="Y85" s="56" t="n">
        <f aca="false">Y84*$C85</f>
        <v>146</v>
      </c>
      <c r="Z85" s="56" t="n">
        <f aca="false">Z84*$C85</f>
        <v>146</v>
      </c>
      <c r="AA85" s="56" t="n">
        <f aca="false">AA84*$C85</f>
        <v>146</v>
      </c>
      <c r="AB85" s="56" t="n">
        <f aca="false">AB84*$C85</f>
        <v>146</v>
      </c>
      <c r="AC85" s="56" t="n">
        <f aca="false">AC84*$C85</f>
        <v>146</v>
      </c>
      <c r="AD85" s="56" t="n">
        <f aca="false">AD84*$C85</f>
        <v>146</v>
      </c>
      <c r="AE85" s="56" t="n">
        <f aca="false">AE84*$C85</f>
        <v>146</v>
      </c>
      <c r="AF85" s="56" t="n">
        <f aca="false">AF84*$C85</f>
        <v>146</v>
      </c>
      <c r="AG85" s="56" t="n">
        <f aca="false">AG84*$C85</f>
        <v>146</v>
      </c>
      <c r="AH85" s="56" t="n">
        <f aca="false">AH84*$C85</f>
        <v>146</v>
      </c>
      <c r="AI85" s="60" t="n">
        <f aca="false">AI84*$C85</f>
        <v>146</v>
      </c>
      <c r="AJ85" s="65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66"/>
      <c r="DT85" s="66"/>
      <c r="DU85" s="66"/>
      <c r="DV85" s="66"/>
      <c r="DW85" s="66"/>
      <c r="DX85" s="66"/>
      <c r="DY85" s="66"/>
      <c r="DZ85" s="66"/>
      <c r="EA85" s="66"/>
      <c r="EB85" s="66"/>
      <c r="EC85" s="66"/>
      <c r="ED85" s="66"/>
      <c r="EE85" s="66"/>
      <c r="EF85" s="66"/>
      <c r="EG85" s="66"/>
      <c r="EH85" s="66"/>
      <c r="EI85" s="66"/>
      <c r="EJ85" s="66"/>
      <c r="EK85" s="66"/>
      <c r="EL85" s="66"/>
      <c r="EM85" s="66"/>
      <c r="EN85" s="66"/>
      <c r="EO85" s="66"/>
      <c r="EP85" s="66"/>
      <c r="EQ85" s="66"/>
      <c r="ER85" s="66"/>
      <c r="ES85" s="66"/>
      <c r="ET85" s="66"/>
      <c r="EU85" s="66"/>
      <c r="EV85" s="66"/>
      <c r="EW85" s="66"/>
      <c r="EX85" s="66"/>
      <c r="EY85" s="66"/>
      <c r="EZ85" s="66"/>
      <c r="FA85" s="66"/>
      <c r="FB85" s="66"/>
      <c r="FC85" s="66"/>
      <c r="FD85" s="66"/>
      <c r="FE85" s="66"/>
      <c r="FF85" s="66"/>
      <c r="FG85" s="66"/>
      <c r="FH85" s="66"/>
      <c r="FI85" s="66"/>
      <c r="FJ85" s="66"/>
      <c r="FK85" s="66"/>
      <c r="FL85" s="66"/>
      <c r="FM85" s="66"/>
      <c r="FN85" s="66"/>
      <c r="FO85" s="66"/>
      <c r="FP85" s="66"/>
      <c r="FQ85" s="66"/>
      <c r="FR85" s="66"/>
      <c r="FS85" s="66"/>
      <c r="FT85" s="66"/>
      <c r="FU85" s="66"/>
      <c r="FV85" s="66"/>
      <c r="FW85" s="66"/>
      <c r="FX85" s="66"/>
      <c r="FY85" s="66"/>
      <c r="FZ85" s="66"/>
      <c r="GA85" s="66"/>
      <c r="GB85" s="66"/>
      <c r="GC85" s="66"/>
      <c r="GD85" s="66"/>
      <c r="GE85" s="66"/>
      <c r="GF85" s="66"/>
      <c r="GG85" s="66"/>
      <c r="GH85" s="66"/>
      <c r="GI85" s="66"/>
      <c r="GJ85" s="66"/>
      <c r="GK85" s="66"/>
      <c r="GL85" s="66"/>
      <c r="GM85" s="66"/>
      <c r="GN85" s="66"/>
      <c r="GO85" s="66"/>
      <c r="GP85" s="66"/>
      <c r="GQ85" s="66"/>
      <c r="GR85" s="66"/>
      <c r="GS85" s="66"/>
      <c r="GT85" s="66"/>
      <c r="GU85" s="66"/>
      <c r="GV85" s="66"/>
      <c r="GW85" s="66"/>
      <c r="GX85" s="66"/>
      <c r="GY85" s="66"/>
      <c r="GZ85" s="66"/>
      <c r="HA85" s="66"/>
      <c r="HB85" s="66"/>
      <c r="HC85" s="66"/>
      <c r="HD85" s="66"/>
      <c r="HE85" s="66"/>
      <c r="HF85" s="66"/>
      <c r="HG85" s="66"/>
      <c r="HH85" s="66"/>
      <c r="HI85" s="66"/>
      <c r="HJ85" s="66"/>
      <c r="HK85" s="66"/>
      <c r="HL85" s="66"/>
      <c r="HM85" s="66"/>
      <c r="HN85" s="66"/>
      <c r="HO85" s="66"/>
      <c r="HP85" s="66"/>
      <c r="HQ85" s="66"/>
      <c r="HR85" s="66"/>
      <c r="HS85" s="66"/>
      <c r="HT85" s="66"/>
      <c r="HU85" s="66"/>
      <c r="HV85" s="66"/>
      <c r="HW85" s="66"/>
      <c r="HX85" s="66"/>
      <c r="HY85" s="66"/>
      <c r="HZ85" s="66"/>
      <c r="IA85" s="66"/>
      <c r="IB85" s="66"/>
      <c r="IC85" s="66"/>
      <c r="ID85" s="66"/>
      <c r="IE85" s="66"/>
      <c r="IF85" s="66"/>
      <c r="IG85" s="66"/>
      <c r="IH85" s="66"/>
      <c r="II85" s="66"/>
      <c r="IJ85" s="66"/>
      <c r="IK85" s="66"/>
      <c r="IL85" s="66"/>
      <c r="IM85" s="66"/>
      <c r="IN85" s="66"/>
      <c r="IO85" s="66"/>
      <c r="IP85" s="66"/>
      <c r="IQ85" s="66"/>
      <c r="IR85" s="66"/>
      <c r="IS85" s="66"/>
      <c r="IT85" s="66"/>
      <c r="IU85" s="66"/>
      <c r="IV85" s="66"/>
      <c r="IW85" s="66"/>
    </row>
    <row r="86" customFormat="false" ht="15.95" hidden="false" customHeight="true" outlineLevel="0" collapsed="false">
      <c r="A86" s="61"/>
      <c r="B86" s="67" t="s">
        <v>13</v>
      </c>
      <c r="C86" s="68"/>
      <c r="D86" s="64"/>
      <c r="E86" s="69" t="n">
        <f aca="false">E84-E85</f>
        <v>3287</v>
      </c>
      <c r="F86" s="69" t="n">
        <f aca="false">F84-F85</f>
        <v>3287</v>
      </c>
      <c r="G86" s="69" t="n">
        <f aca="false">G84-G85</f>
        <v>3287</v>
      </c>
      <c r="H86" s="69" t="n">
        <f aca="false">H84-H85</f>
        <v>3287</v>
      </c>
      <c r="I86" s="69" t="n">
        <f aca="false">I84-I85</f>
        <v>3287</v>
      </c>
      <c r="J86" s="69" t="n">
        <f aca="false">J84-J85</f>
        <v>3287</v>
      </c>
      <c r="K86" s="69" t="n">
        <f aca="false">K84-K85</f>
        <v>3287</v>
      </c>
      <c r="L86" s="69" t="n">
        <f aca="false">L84-L85</f>
        <v>3287</v>
      </c>
      <c r="M86" s="69" t="n">
        <f aca="false">M84-M85</f>
        <v>3287</v>
      </c>
      <c r="N86" s="69" t="n">
        <f aca="false">N84-N85</f>
        <v>3287</v>
      </c>
      <c r="O86" s="69" t="n">
        <f aca="false">O84-O85</f>
        <v>3287</v>
      </c>
      <c r="P86" s="69" t="n">
        <f aca="false">P84-P85</f>
        <v>3287</v>
      </c>
      <c r="Q86" s="69" t="n">
        <f aca="false">Q84-Q85</f>
        <v>3287</v>
      </c>
      <c r="R86" s="69" t="n">
        <f aca="false">R84-R85</f>
        <v>3287</v>
      </c>
      <c r="S86" s="69" t="n">
        <f aca="false">S84-S85</f>
        <v>3287</v>
      </c>
      <c r="T86" s="69" t="n">
        <f aca="false">T84-T85</f>
        <v>3287</v>
      </c>
      <c r="U86" s="69" t="n">
        <f aca="false">U84-U85</f>
        <v>3287</v>
      </c>
      <c r="V86" s="69" t="n">
        <f aca="false">V84-V85</f>
        <v>3287</v>
      </c>
      <c r="W86" s="69" t="n">
        <f aca="false">W84-W85</f>
        <v>3287</v>
      </c>
      <c r="X86" s="69" t="n">
        <f aca="false">X84-X85</f>
        <v>2774</v>
      </c>
      <c r="Y86" s="69" t="n">
        <f aca="false">Y84-Y85</f>
        <v>2774</v>
      </c>
      <c r="Z86" s="69" t="n">
        <f aca="false">Z84-Z85</f>
        <v>2774</v>
      </c>
      <c r="AA86" s="69" t="n">
        <f aca="false">AA84-AA85</f>
        <v>2774</v>
      </c>
      <c r="AB86" s="69" t="n">
        <f aca="false">AB84-AB85</f>
        <v>2774</v>
      </c>
      <c r="AC86" s="69" t="n">
        <f aca="false">AC84-AC85</f>
        <v>2774</v>
      </c>
      <c r="AD86" s="69" t="n">
        <f aca="false">AD84-AD85</f>
        <v>2774</v>
      </c>
      <c r="AE86" s="69" t="n">
        <f aca="false">AE84-AE85</f>
        <v>2774</v>
      </c>
      <c r="AF86" s="69" t="n">
        <f aca="false">AF84-AF85</f>
        <v>2774</v>
      </c>
      <c r="AG86" s="69" t="n">
        <f aca="false">AG84-AG85</f>
        <v>2774</v>
      </c>
      <c r="AH86" s="69" t="n">
        <f aca="false">AH84-AH85</f>
        <v>2774</v>
      </c>
      <c r="AI86" s="73" t="n">
        <f aca="false">AI84-AI85</f>
        <v>2774</v>
      </c>
      <c r="AJ86" s="65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66"/>
      <c r="DT86" s="66"/>
      <c r="DU86" s="66"/>
      <c r="DV86" s="66"/>
      <c r="DW86" s="66"/>
      <c r="DX86" s="66"/>
      <c r="DY86" s="66"/>
      <c r="DZ86" s="66"/>
      <c r="EA86" s="66"/>
      <c r="EB86" s="66"/>
      <c r="EC86" s="66"/>
      <c r="ED86" s="66"/>
      <c r="EE86" s="66"/>
      <c r="EF86" s="66"/>
      <c r="EG86" s="66"/>
      <c r="EH86" s="66"/>
      <c r="EI86" s="66"/>
      <c r="EJ86" s="66"/>
      <c r="EK86" s="66"/>
      <c r="EL86" s="66"/>
      <c r="EM86" s="66"/>
      <c r="EN86" s="66"/>
      <c r="EO86" s="66"/>
      <c r="EP86" s="66"/>
      <c r="EQ86" s="66"/>
      <c r="ER86" s="66"/>
      <c r="ES86" s="66"/>
      <c r="ET86" s="66"/>
      <c r="EU86" s="66"/>
      <c r="EV86" s="66"/>
      <c r="EW86" s="66"/>
      <c r="EX86" s="66"/>
      <c r="EY86" s="66"/>
      <c r="EZ86" s="66"/>
      <c r="FA86" s="66"/>
      <c r="FB86" s="66"/>
      <c r="FC86" s="66"/>
      <c r="FD86" s="66"/>
      <c r="FE86" s="66"/>
      <c r="FF86" s="66"/>
      <c r="FG86" s="66"/>
      <c r="FH86" s="66"/>
      <c r="FI86" s="66"/>
      <c r="FJ86" s="66"/>
      <c r="FK86" s="66"/>
      <c r="FL86" s="66"/>
      <c r="FM86" s="66"/>
      <c r="FN86" s="66"/>
      <c r="FO86" s="66"/>
      <c r="FP86" s="66"/>
      <c r="FQ86" s="66"/>
      <c r="FR86" s="66"/>
      <c r="FS86" s="66"/>
      <c r="FT86" s="66"/>
      <c r="FU86" s="66"/>
      <c r="FV86" s="66"/>
      <c r="FW86" s="66"/>
      <c r="FX86" s="66"/>
      <c r="FY86" s="66"/>
      <c r="FZ86" s="66"/>
      <c r="GA86" s="66"/>
      <c r="GB86" s="66"/>
      <c r="GC86" s="66"/>
      <c r="GD86" s="66"/>
      <c r="GE86" s="66"/>
      <c r="GF86" s="66"/>
      <c r="GG86" s="66"/>
      <c r="GH86" s="66"/>
      <c r="GI86" s="66"/>
      <c r="GJ86" s="66"/>
      <c r="GK86" s="66"/>
      <c r="GL86" s="66"/>
      <c r="GM86" s="66"/>
      <c r="GN86" s="66"/>
      <c r="GO86" s="66"/>
      <c r="GP86" s="66"/>
      <c r="GQ86" s="66"/>
      <c r="GR86" s="66"/>
      <c r="GS86" s="66"/>
      <c r="GT86" s="66"/>
      <c r="GU86" s="66"/>
      <c r="GV86" s="66"/>
      <c r="GW86" s="66"/>
      <c r="GX86" s="66"/>
      <c r="GY86" s="66"/>
      <c r="GZ86" s="66"/>
      <c r="HA86" s="66"/>
      <c r="HB86" s="66"/>
      <c r="HC86" s="66"/>
      <c r="HD86" s="66"/>
      <c r="HE86" s="66"/>
      <c r="HF86" s="66"/>
      <c r="HG86" s="66"/>
      <c r="HH86" s="66"/>
      <c r="HI86" s="66"/>
      <c r="HJ86" s="66"/>
      <c r="HK86" s="66"/>
      <c r="HL86" s="66"/>
      <c r="HM86" s="66"/>
      <c r="HN86" s="66"/>
      <c r="HO86" s="66"/>
      <c r="HP86" s="66"/>
      <c r="HQ86" s="66"/>
      <c r="HR86" s="66"/>
      <c r="HS86" s="66"/>
      <c r="HT86" s="66"/>
      <c r="HU86" s="66"/>
      <c r="HV86" s="66"/>
      <c r="HW86" s="66"/>
      <c r="HX86" s="66"/>
      <c r="HY86" s="66"/>
      <c r="HZ86" s="66"/>
      <c r="IA86" s="66"/>
      <c r="IB86" s="66"/>
      <c r="IC86" s="66"/>
      <c r="ID86" s="66"/>
      <c r="IE86" s="66"/>
      <c r="IF86" s="66"/>
      <c r="IG86" s="66"/>
      <c r="IH86" s="66"/>
      <c r="II86" s="66"/>
      <c r="IJ86" s="66"/>
      <c r="IK86" s="66"/>
      <c r="IL86" s="66"/>
      <c r="IM86" s="66"/>
      <c r="IN86" s="66"/>
      <c r="IO86" s="66"/>
      <c r="IP86" s="66"/>
      <c r="IQ86" s="66"/>
      <c r="IR86" s="66"/>
      <c r="IS86" s="66"/>
      <c r="IT86" s="66"/>
      <c r="IU86" s="66"/>
      <c r="IV86" s="66"/>
      <c r="IW86" s="66"/>
    </row>
    <row r="87" customFormat="false" ht="15.95" hidden="false" customHeight="true" outlineLevel="0" collapsed="false">
      <c r="A87" s="18"/>
      <c r="B87" s="74" t="s">
        <v>14</v>
      </c>
      <c r="C87" s="75" t="n">
        <f aca="false">SUM(C78:C83)</f>
        <v>3460</v>
      </c>
      <c r="D87" s="20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5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</row>
    <row r="88" customFormat="false" ht="15.95" hidden="false" customHeight="true" outlineLevel="0" collapsed="false">
      <c r="A88" s="18"/>
      <c r="B88" s="42"/>
      <c r="C88" s="18" t="n">
        <f aca="false">SUM(E86:AI86)/31</f>
        <v>3088.41935483871</v>
      </c>
      <c r="D88" s="20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5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  <c r="IJ88" s="26"/>
      <c r="IK88" s="26"/>
      <c r="IL88" s="26"/>
      <c r="IM88" s="26"/>
      <c r="IN88" s="26"/>
      <c r="IO88" s="26"/>
      <c r="IP88" s="26"/>
      <c r="IQ88" s="26"/>
      <c r="IR88" s="26"/>
      <c r="IS88" s="26"/>
      <c r="IT88" s="26"/>
      <c r="IU88" s="26"/>
      <c r="IV88" s="26"/>
      <c r="IW88" s="26"/>
    </row>
    <row r="89" customFormat="false" ht="15.95" hidden="false" customHeight="true" outlineLevel="0" collapsed="false">
      <c r="A89" s="18"/>
      <c r="B89" s="19" t="s">
        <v>62</v>
      </c>
      <c r="C89" s="18"/>
      <c r="D89" s="20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5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6"/>
      <c r="IM89" s="26"/>
      <c r="IN89" s="26"/>
      <c r="IO89" s="26"/>
      <c r="IP89" s="26"/>
      <c r="IQ89" s="26"/>
      <c r="IR89" s="26"/>
      <c r="IS89" s="26"/>
      <c r="IT89" s="26"/>
      <c r="IU89" s="26"/>
      <c r="IV89" s="26"/>
      <c r="IW89" s="26"/>
    </row>
    <row r="90" customFormat="false" ht="15.95" hidden="false" customHeight="true" outlineLevel="0" collapsed="false">
      <c r="A90" s="27" t="n">
        <v>1</v>
      </c>
      <c r="B90" s="28" t="s">
        <v>63</v>
      </c>
      <c r="C90" s="27" t="n">
        <v>780</v>
      </c>
      <c r="D90" s="43"/>
      <c r="E90" s="30" t="n">
        <v>1</v>
      </c>
      <c r="F90" s="30" t="n">
        <v>1</v>
      </c>
      <c r="G90" s="30" t="n">
        <v>1</v>
      </c>
      <c r="H90" s="30" t="n">
        <v>1</v>
      </c>
      <c r="I90" s="30" t="n">
        <v>1</v>
      </c>
      <c r="J90" s="30" t="n">
        <v>1</v>
      </c>
      <c r="K90" s="30" t="n">
        <v>1</v>
      </c>
      <c r="L90" s="30" t="n">
        <v>1</v>
      </c>
      <c r="M90" s="30" t="n">
        <v>1</v>
      </c>
      <c r="N90" s="30" t="n">
        <v>1</v>
      </c>
      <c r="O90" s="30" t="n">
        <v>1</v>
      </c>
      <c r="P90" s="30" t="n">
        <v>1</v>
      </c>
      <c r="Q90" s="30" t="n">
        <v>1</v>
      </c>
      <c r="R90" s="30" t="n">
        <v>1</v>
      </c>
      <c r="S90" s="30" t="n">
        <v>1</v>
      </c>
      <c r="T90" s="30" t="n">
        <v>1</v>
      </c>
      <c r="U90" s="30" t="n">
        <v>1</v>
      </c>
      <c r="V90" s="30" t="n">
        <v>1</v>
      </c>
      <c r="W90" s="30" t="n">
        <v>1</v>
      </c>
      <c r="X90" s="30" t="n">
        <v>1</v>
      </c>
      <c r="Y90" s="30" t="n">
        <v>1</v>
      </c>
      <c r="Z90" s="30" t="n">
        <v>1</v>
      </c>
      <c r="AA90" s="30" t="n">
        <v>1</v>
      </c>
      <c r="AB90" s="30" t="n">
        <v>1</v>
      </c>
      <c r="AC90" s="30" t="n">
        <v>1</v>
      </c>
      <c r="AD90" s="30" t="n">
        <v>1</v>
      </c>
      <c r="AE90" s="30" t="n">
        <v>1</v>
      </c>
      <c r="AF90" s="30" t="n">
        <v>1</v>
      </c>
      <c r="AG90" s="30" t="n">
        <v>1</v>
      </c>
      <c r="AH90" s="30" t="n">
        <v>1</v>
      </c>
      <c r="AI90" s="34" t="n">
        <v>1</v>
      </c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  <c r="GT90" s="26"/>
      <c r="GU90" s="26"/>
      <c r="GV90" s="26"/>
      <c r="GW90" s="26"/>
      <c r="GX90" s="26"/>
      <c r="GY90" s="26"/>
      <c r="GZ90" s="26"/>
      <c r="HA90" s="26"/>
      <c r="HB90" s="26"/>
      <c r="HC90" s="26"/>
      <c r="HD90" s="26"/>
      <c r="HE90" s="26"/>
      <c r="HF90" s="26"/>
      <c r="HG90" s="26"/>
      <c r="HH90" s="26"/>
      <c r="HI90" s="26"/>
      <c r="HJ90" s="26"/>
      <c r="HK90" s="26"/>
      <c r="HL90" s="26"/>
      <c r="HM90" s="26"/>
      <c r="HN90" s="26"/>
      <c r="HO90" s="26"/>
      <c r="HP90" s="26"/>
      <c r="HQ90" s="26"/>
      <c r="HR90" s="26"/>
      <c r="HS90" s="26"/>
      <c r="HT90" s="26"/>
      <c r="HU90" s="26"/>
      <c r="HV90" s="26"/>
      <c r="HW90" s="26"/>
      <c r="HX90" s="26"/>
      <c r="HY90" s="26"/>
      <c r="HZ90" s="26"/>
      <c r="IA90" s="26"/>
      <c r="IB90" s="26"/>
      <c r="IC90" s="26"/>
      <c r="ID90" s="26"/>
      <c r="IE90" s="26"/>
      <c r="IF90" s="26"/>
      <c r="IG90" s="26"/>
      <c r="IH90" s="26"/>
      <c r="II90" s="26"/>
      <c r="IJ90" s="26"/>
      <c r="IK90" s="26"/>
      <c r="IL90" s="26"/>
      <c r="IM90" s="26"/>
      <c r="IN90" s="26"/>
      <c r="IO90" s="26"/>
      <c r="IP90" s="26"/>
      <c r="IQ90" s="26"/>
      <c r="IR90" s="26"/>
      <c r="IS90" s="26"/>
      <c r="IT90" s="26"/>
      <c r="IU90" s="26"/>
      <c r="IV90" s="26"/>
      <c r="IW90" s="26"/>
    </row>
    <row r="91" customFormat="false" ht="15.95" hidden="false" customHeight="true" outlineLevel="0" collapsed="false">
      <c r="A91" s="27" t="n">
        <f aca="false">+A90+1</f>
        <v>2</v>
      </c>
      <c r="B91" s="28" t="s">
        <v>64</v>
      </c>
      <c r="C91" s="27" t="n">
        <v>470</v>
      </c>
      <c r="D91" s="29"/>
      <c r="E91" s="30" t="n">
        <v>1</v>
      </c>
      <c r="F91" s="30" t="n">
        <v>1</v>
      </c>
      <c r="G91" s="30" t="n">
        <v>1</v>
      </c>
      <c r="H91" s="30" t="n">
        <v>1</v>
      </c>
      <c r="I91" s="30" t="n">
        <v>1</v>
      </c>
      <c r="J91" s="30" t="n">
        <v>1</v>
      </c>
      <c r="K91" s="30" t="n">
        <v>1</v>
      </c>
      <c r="L91" s="30" t="n">
        <v>1</v>
      </c>
      <c r="M91" s="30" t="n">
        <v>1</v>
      </c>
      <c r="N91" s="30" t="n">
        <v>1</v>
      </c>
      <c r="O91" s="30" t="n">
        <v>1</v>
      </c>
      <c r="P91" s="30" t="n">
        <v>1</v>
      </c>
      <c r="Q91" s="30" t="n">
        <v>1</v>
      </c>
      <c r="R91" s="30" t="n">
        <v>1</v>
      </c>
      <c r="S91" s="30" t="n">
        <v>1</v>
      </c>
      <c r="T91" s="30" t="n">
        <v>1</v>
      </c>
      <c r="U91" s="30" t="n">
        <v>1</v>
      </c>
      <c r="V91" s="30" t="n">
        <v>1</v>
      </c>
      <c r="W91" s="30" t="n">
        <v>1</v>
      </c>
      <c r="X91" s="30" t="n">
        <v>1</v>
      </c>
      <c r="Y91" s="30" t="n">
        <v>1</v>
      </c>
      <c r="Z91" s="30" t="n">
        <v>1</v>
      </c>
      <c r="AA91" s="30" t="n">
        <v>1</v>
      </c>
      <c r="AB91" s="30" t="n">
        <v>1</v>
      </c>
      <c r="AC91" s="30" t="n">
        <v>1</v>
      </c>
      <c r="AD91" s="30" t="n">
        <v>1</v>
      </c>
      <c r="AE91" s="30" t="n">
        <v>1</v>
      </c>
      <c r="AF91" s="30" t="n">
        <v>1</v>
      </c>
      <c r="AG91" s="30" t="n">
        <v>1</v>
      </c>
      <c r="AH91" s="30" t="n">
        <v>1</v>
      </c>
      <c r="AI91" s="34" t="n">
        <v>1</v>
      </c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</row>
    <row r="92" customFormat="false" ht="15.95" hidden="false" customHeight="true" outlineLevel="0" collapsed="false">
      <c r="A92" s="27" t="n">
        <f aca="false">+A91+1</f>
        <v>3</v>
      </c>
      <c r="B92" s="28" t="s">
        <v>65</v>
      </c>
      <c r="C92" s="27" t="n">
        <v>975</v>
      </c>
      <c r="D92" s="29"/>
      <c r="E92" s="30" t="n">
        <v>1</v>
      </c>
      <c r="F92" s="30" t="n">
        <v>1</v>
      </c>
      <c r="G92" s="30" t="n">
        <v>1</v>
      </c>
      <c r="H92" s="30" t="n">
        <v>1</v>
      </c>
      <c r="I92" s="30" t="n">
        <v>1</v>
      </c>
      <c r="J92" s="30" t="n">
        <v>1</v>
      </c>
      <c r="K92" s="30" t="n">
        <v>1</v>
      </c>
      <c r="L92" s="30" t="n">
        <v>1</v>
      </c>
      <c r="M92" s="30" t="n">
        <v>1</v>
      </c>
      <c r="N92" s="30" t="n">
        <v>1</v>
      </c>
      <c r="O92" s="30" t="n">
        <v>1</v>
      </c>
      <c r="P92" s="30" t="n">
        <v>1</v>
      </c>
      <c r="Q92" s="30" t="n">
        <v>1</v>
      </c>
      <c r="R92" s="30" t="n">
        <v>1</v>
      </c>
      <c r="S92" s="30" t="n">
        <v>1</v>
      </c>
      <c r="T92" s="30" t="n">
        <v>1</v>
      </c>
      <c r="U92" s="30" t="n">
        <v>1</v>
      </c>
      <c r="V92" s="30" t="n">
        <v>1</v>
      </c>
      <c r="W92" s="30" t="n">
        <v>1</v>
      </c>
      <c r="X92" s="30" t="n">
        <v>1</v>
      </c>
      <c r="Y92" s="30" t="n">
        <v>1</v>
      </c>
      <c r="Z92" s="30" t="n">
        <v>1</v>
      </c>
      <c r="AA92" s="30" t="n">
        <v>1</v>
      </c>
      <c r="AB92" s="30" t="n">
        <v>1</v>
      </c>
      <c r="AC92" s="30" t="n">
        <v>1</v>
      </c>
      <c r="AD92" s="30" t="n">
        <v>1</v>
      </c>
      <c r="AE92" s="30" t="n">
        <v>1</v>
      </c>
      <c r="AF92" s="30" t="n">
        <v>1</v>
      </c>
      <c r="AG92" s="30" t="n">
        <v>1</v>
      </c>
      <c r="AH92" s="30" t="n">
        <v>1</v>
      </c>
      <c r="AI92" s="34" t="n">
        <v>1</v>
      </c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  <c r="HX92" s="26"/>
      <c r="HY92" s="26"/>
      <c r="HZ92" s="26"/>
      <c r="IA92" s="26"/>
      <c r="IB92" s="26"/>
      <c r="IC92" s="26"/>
      <c r="ID92" s="26"/>
      <c r="IE92" s="26"/>
      <c r="IF92" s="26"/>
      <c r="IG92" s="26"/>
      <c r="IH92" s="26"/>
      <c r="II92" s="26"/>
      <c r="IJ92" s="26"/>
      <c r="IK92" s="26"/>
      <c r="IL92" s="26"/>
      <c r="IM92" s="26"/>
      <c r="IN92" s="26"/>
      <c r="IO92" s="26"/>
      <c r="IP92" s="26"/>
      <c r="IQ92" s="26"/>
      <c r="IR92" s="26"/>
      <c r="IS92" s="26"/>
      <c r="IT92" s="26"/>
      <c r="IU92" s="26"/>
      <c r="IV92" s="26"/>
      <c r="IW92" s="26"/>
    </row>
    <row r="93" customFormat="false" ht="15.95" hidden="false" customHeight="true" outlineLevel="0" collapsed="false">
      <c r="A93" s="27" t="n">
        <f aca="false">+A92+1</f>
        <v>4</v>
      </c>
      <c r="B93" s="28" t="s">
        <v>66</v>
      </c>
      <c r="C93" s="27" t="n">
        <v>965</v>
      </c>
      <c r="D93" s="43"/>
      <c r="E93" s="30" t="n">
        <v>1</v>
      </c>
      <c r="F93" s="30" t="n">
        <v>1</v>
      </c>
      <c r="G93" s="30" t="n">
        <v>1</v>
      </c>
      <c r="H93" s="30" t="n">
        <v>1</v>
      </c>
      <c r="I93" s="30" t="n">
        <v>1</v>
      </c>
      <c r="J93" s="30" t="n">
        <v>1</v>
      </c>
      <c r="K93" s="30" t="n">
        <v>1</v>
      </c>
      <c r="L93" s="30" t="n">
        <v>1</v>
      </c>
      <c r="M93" s="30" t="n">
        <v>1</v>
      </c>
      <c r="N93" s="30" t="n">
        <v>1</v>
      </c>
      <c r="O93" s="30" t="n">
        <v>1</v>
      </c>
      <c r="P93" s="30" t="n">
        <v>1</v>
      </c>
      <c r="Q93" s="30" t="n">
        <v>1</v>
      </c>
      <c r="R93" s="30" t="n">
        <v>1</v>
      </c>
      <c r="S93" s="30" t="n">
        <v>1</v>
      </c>
      <c r="T93" s="30" t="n">
        <v>1</v>
      </c>
      <c r="U93" s="30" t="n">
        <v>1</v>
      </c>
      <c r="V93" s="30" t="n">
        <v>1</v>
      </c>
      <c r="W93" s="30" t="n">
        <v>1</v>
      </c>
      <c r="X93" s="30" t="n">
        <v>1</v>
      </c>
      <c r="Y93" s="30" t="n">
        <v>1</v>
      </c>
      <c r="Z93" s="30" t="n">
        <v>1</v>
      </c>
      <c r="AA93" s="30" t="n">
        <v>1</v>
      </c>
      <c r="AB93" s="30" t="n">
        <v>1</v>
      </c>
      <c r="AC93" s="30" t="n">
        <v>1</v>
      </c>
      <c r="AD93" s="30" t="n">
        <v>1</v>
      </c>
      <c r="AE93" s="30" t="n">
        <v>1</v>
      </c>
      <c r="AF93" s="30" t="n">
        <v>1</v>
      </c>
      <c r="AG93" s="30" t="n">
        <v>1</v>
      </c>
      <c r="AH93" s="30" t="n">
        <v>1</v>
      </c>
      <c r="AI93" s="34" t="n">
        <v>1</v>
      </c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  <c r="GT93" s="26"/>
      <c r="GU93" s="26"/>
      <c r="GV93" s="26"/>
      <c r="GW93" s="26"/>
      <c r="GX93" s="26"/>
      <c r="GY93" s="26"/>
      <c r="GZ93" s="26"/>
      <c r="HA93" s="26"/>
      <c r="HB93" s="26"/>
      <c r="HC93" s="26"/>
      <c r="HD93" s="26"/>
      <c r="HE93" s="26"/>
      <c r="HF93" s="26"/>
      <c r="HG93" s="26"/>
      <c r="HH93" s="26"/>
      <c r="HI93" s="26"/>
      <c r="HJ93" s="26"/>
      <c r="HK93" s="26"/>
      <c r="HL93" s="26"/>
      <c r="HM93" s="26"/>
      <c r="HN93" s="26"/>
      <c r="HO93" s="26"/>
      <c r="HP93" s="26"/>
      <c r="HQ93" s="26"/>
      <c r="HR93" s="26"/>
      <c r="HS93" s="26"/>
      <c r="HT93" s="26"/>
      <c r="HU93" s="26"/>
      <c r="HV93" s="26"/>
      <c r="HW93" s="26"/>
      <c r="HX93" s="26"/>
      <c r="HY93" s="26"/>
      <c r="HZ93" s="26"/>
      <c r="IA93" s="26"/>
      <c r="IB93" s="26"/>
      <c r="IC93" s="26"/>
      <c r="ID93" s="26"/>
      <c r="IE93" s="26"/>
      <c r="IF93" s="26"/>
      <c r="IG93" s="26"/>
      <c r="IH93" s="26"/>
      <c r="II93" s="26"/>
      <c r="IJ93" s="26"/>
      <c r="IK93" s="26"/>
      <c r="IL93" s="26"/>
      <c r="IM93" s="26"/>
      <c r="IN93" s="26"/>
      <c r="IO93" s="26"/>
      <c r="IP93" s="26"/>
      <c r="IQ93" s="26"/>
      <c r="IR93" s="26"/>
      <c r="IS93" s="26"/>
      <c r="IT93" s="26"/>
      <c r="IU93" s="26"/>
      <c r="IV93" s="26"/>
      <c r="IW93" s="26"/>
    </row>
    <row r="94" customFormat="false" ht="15.95" hidden="false" customHeight="true" outlineLevel="0" collapsed="false">
      <c r="A94" s="27" t="n">
        <f aca="false">+A93+1</f>
        <v>5</v>
      </c>
      <c r="B94" s="28" t="s">
        <v>67</v>
      </c>
      <c r="C94" s="27" t="n">
        <v>870</v>
      </c>
      <c r="D94" s="29"/>
      <c r="E94" s="30" t="n">
        <v>1</v>
      </c>
      <c r="F94" s="30" t="n">
        <v>1</v>
      </c>
      <c r="G94" s="30" t="n">
        <v>1</v>
      </c>
      <c r="H94" s="30" t="n">
        <v>1</v>
      </c>
      <c r="I94" s="30" t="n">
        <v>1</v>
      </c>
      <c r="J94" s="30" t="n">
        <v>1</v>
      </c>
      <c r="K94" s="30" t="n">
        <v>1</v>
      </c>
      <c r="L94" s="30" t="n">
        <v>1</v>
      </c>
      <c r="M94" s="30" t="n">
        <v>1</v>
      </c>
      <c r="N94" s="30" t="n">
        <v>1</v>
      </c>
      <c r="O94" s="30" t="n">
        <v>1</v>
      </c>
      <c r="P94" s="30" t="n">
        <v>1</v>
      </c>
      <c r="Q94" s="30" t="n">
        <v>1</v>
      </c>
      <c r="R94" s="30" t="n">
        <v>1</v>
      </c>
      <c r="S94" s="30" t="n">
        <v>1</v>
      </c>
      <c r="T94" s="30" t="n">
        <v>1</v>
      </c>
      <c r="U94" s="30" t="n">
        <v>1</v>
      </c>
      <c r="V94" s="30" t="n">
        <v>1</v>
      </c>
      <c r="W94" s="30" t="n">
        <v>1</v>
      </c>
      <c r="X94" s="30" t="n">
        <v>1</v>
      </c>
      <c r="Y94" s="30" t="n">
        <v>1</v>
      </c>
      <c r="Z94" s="30" t="n">
        <v>1</v>
      </c>
      <c r="AA94" s="30" t="n">
        <v>1</v>
      </c>
      <c r="AB94" s="30" t="n">
        <v>1</v>
      </c>
      <c r="AC94" s="30" t="n">
        <v>1</v>
      </c>
      <c r="AD94" s="30" t="n">
        <v>1</v>
      </c>
      <c r="AE94" s="30" t="n">
        <v>1</v>
      </c>
      <c r="AF94" s="30" t="n">
        <v>1</v>
      </c>
      <c r="AG94" s="30" t="n">
        <v>1</v>
      </c>
      <c r="AH94" s="30" t="n">
        <v>1</v>
      </c>
      <c r="AI94" s="34" t="n">
        <v>1</v>
      </c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  <c r="GP94" s="26"/>
      <c r="GQ94" s="26"/>
      <c r="GR94" s="26"/>
      <c r="GS94" s="26"/>
      <c r="GT94" s="26"/>
      <c r="GU94" s="26"/>
      <c r="GV94" s="26"/>
      <c r="GW94" s="26"/>
      <c r="GX94" s="26"/>
      <c r="GY94" s="26"/>
      <c r="GZ94" s="26"/>
      <c r="HA94" s="26"/>
      <c r="HB94" s="26"/>
      <c r="HC94" s="26"/>
      <c r="HD94" s="26"/>
      <c r="HE94" s="26"/>
      <c r="HF94" s="26"/>
      <c r="HG94" s="26"/>
      <c r="HH94" s="26"/>
      <c r="HI94" s="26"/>
      <c r="HJ94" s="26"/>
      <c r="HK94" s="26"/>
      <c r="HL94" s="26"/>
      <c r="HM94" s="26"/>
      <c r="HN94" s="26"/>
      <c r="HO94" s="26"/>
      <c r="HP94" s="26"/>
      <c r="HQ94" s="26"/>
      <c r="HR94" s="26"/>
      <c r="HS94" s="26"/>
      <c r="HT94" s="26"/>
      <c r="HU94" s="26"/>
      <c r="HV94" s="26"/>
      <c r="HW94" s="26"/>
      <c r="HX94" s="26"/>
      <c r="HY94" s="26"/>
      <c r="HZ94" s="26"/>
      <c r="IA94" s="26"/>
      <c r="IB94" s="26"/>
      <c r="IC94" s="26"/>
      <c r="ID94" s="26"/>
      <c r="IE94" s="26"/>
      <c r="IF94" s="26"/>
      <c r="IG94" s="26"/>
      <c r="IH94" s="26"/>
      <c r="II94" s="26"/>
      <c r="IJ94" s="26"/>
      <c r="IK94" s="26"/>
      <c r="IL94" s="26"/>
      <c r="IM94" s="26"/>
      <c r="IN94" s="26"/>
      <c r="IO94" s="26"/>
      <c r="IP94" s="26"/>
      <c r="IQ94" s="26"/>
      <c r="IR94" s="26"/>
      <c r="IS94" s="26"/>
      <c r="IT94" s="26"/>
      <c r="IU94" s="26"/>
      <c r="IV94" s="26"/>
      <c r="IW94" s="26"/>
    </row>
    <row r="95" customFormat="false" ht="15.95" hidden="false" customHeight="true" outlineLevel="0" collapsed="false">
      <c r="A95" s="27" t="n">
        <f aca="false">+A94+1</f>
        <v>6</v>
      </c>
      <c r="B95" s="28" t="s">
        <v>68</v>
      </c>
      <c r="C95" s="27" t="n">
        <v>1149</v>
      </c>
      <c r="D95" s="43"/>
      <c r="E95" s="30" t="n">
        <v>1</v>
      </c>
      <c r="F95" s="30" t="n">
        <v>1</v>
      </c>
      <c r="G95" s="30" t="n">
        <v>1</v>
      </c>
      <c r="H95" s="30" t="n">
        <v>1</v>
      </c>
      <c r="I95" s="30" t="n">
        <v>1</v>
      </c>
      <c r="J95" s="30" t="n">
        <v>1</v>
      </c>
      <c r="K95" s="30" t="n">
        <v>1</v>
      </c>
      <c r="L95" s="30" t="n">
        <v>1</v>
      </c>
      <c r="M95" s="30" t="n">
        <v>1</v>
      </c>
      <c r="N95" s="30" t="n">
        <v>1</v>
      </c>
      <c r="O95" s="30" t="n">
        <v>1</v>
      </c>
      <c r="P95" s="30" t="n">
        <v>1</v>
      </c>
      <c r="Q95" s="30" t="n">
        <v>1</v>
      </c>
      <c r="R95" s="30" t="n">
        <v>1</v>
      </c>
      <c r="S95" s="30" t="n">
        <v>1</v>
      </c>
      <c r="T95" s="30" t="n">
        <v>1</v>
      </c>
      <c r="U95" s="30" t="n">
        <v>1</v>
      </c>
      <c r="V95" s="30" t="n">
        <v>1</v>
      </c>
      <c r="W95" s="30" t="n">
        <v>1</v>
      </c>
      <c r="X95" s="30" t="n">
        <v>1</v>
      </c>
      <c r="Y95" s="30" t="n">
        <v>1</v>
      </c>
      <c r="Z95" s="30" t="n">
        <v>1</v>
      </c>
      <c r="AA95" s="30" t="n">
        <v>1</v>
      </c>
      <c r="AB95" s="30" t="n">
        <v>1</v>
      </c>
      <c r="AC95" s="30" t="n">
        <v>1</v>
      </c>
      <c r="AD95" s="30" t="n">
        <v>1</v>
      </c>
      <c r="AE95" s="30" t="n">
        <v>1</v>
      </c>
      <c r="AF95" s="30" t="n">
        <v>1</v>
      </c>
      <c r="AG95" s="30" t="n">
        <v>1</v>
      </c>
      <c r="AH95" s="30" t="n">
        <v>1</v>
      </c>
      <c r="AI95" s="34" t="n">
        <v>1</v>
      </c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  <c r="GP95" s="26"/>
      <c r="GQ95" s="26"/>
      <c r="GR95" s="26"/>
      <c r="GS95" s="26"/>
      <c r="GT95" s="26"/>
      <c r="GU95" s="26"/>
      <c r="GV95" s="26"/>
      <c r="GW95" s="26"/>
      <c r="GX95" s="26"/>
      <c r="GY95" s="26"/>
      <c r="GZ95" s="26"/>
      <c r="HA95" s="26"/>
      <c r="HB95" s="26"/>
      <c r="HC95" s="26"/>
      <c r="HD95" s="26"/>
      <c r="HE95" s="26"/>
      <c r="HF95" s="26"/>
      <c r="HG95" s="26"/>
      <c r="HH95" s="26"/>
      <c r="HI95" s="26"/>
      <c r="HJ95" s="26"/>
      <c r="HK95" s="26"/>
      <c r="HL95" s="26"/>
      <c r="HM95" s="26"/>
      <c r="HN95" s="26"/>
      <c r="HO95" s="26"/>
      <c r="HP95" s="26"/>
      <c r="HQ95" s="26"/>
      <c r="HR95" s="26"/>
      <c r="HS95" s="26"/>
      <c r="HT95" s="26"/>
      <c r="HU95" s="26"/>
      <c r="HV95" s="26"/>
      <c r="HW95" s="26"/>
      <c r="HX95" s="26"/>
      <c r="HY95" s="26"/>
      <c r="HZ95" s="26"/>
      <c r="IA95" s="26"/>
      <c r="IB95" s="26"/>
      <c r="IC95" s="26"/>
      <c r="ID95" s="26"/>
      <c r="IE95" s="26"/>
      <c r="IF95" s="26"/>
      <c r="IG95" s="26"/>
      <c r="IH95" s="26"/>
      <c r="II95" s="26"/>
      <c r="IJ95" s="26"/>
      <c r="IK95" s="26"/>
      <c r="IL95" s="26"/>
      <c r="IM95" s="26"/>
      <c r="IN95" s="26"/>
      <c r="IO95" s="26"/>
      <c r="IP95" s="26"/>
      <c r="IQ95" s="26"/>
      <c r="IR95" s="26"/>
      <c r="IS95" s="26"/>
      <c r="IT95" s="26"/>
      <c r="IU95" s="26"/>
      <c r="IV95" s="26"/>
      <c r="IW95" s="26"/>
    </row>
    <row r="96" customFormat="false" ht="15.95" hidden="false" customHeight="true" outlineLevel="0" collapsed="false">
      <c r="A96" s="27" t="n">
        <f aca="false">+A95+1</f>
        <v>7</v>
      </c>
      <c r="B96" s="28" t="s">
        <v>69</v>
      </c>
      <c r="C96" s="27" t="n">
        <v>610</v>
      </c>
      <c r="D96" s="29"/>
      <c r="E96" s="30" t="n">
        <v>1</v>
      </c>
      <c r="F96" s="30" t="n">
        <v>1</v>
      </c>
      <c r="G96" s="30" t="n">
        <v>1</v>
      </c>
      <c r="H96" s="30" t="n">
        <v>1</v>
      </c>
      <c r="I96" s="30" t="n">
        <v>1</v>
      </c>
      <c r="J96" s="30" t="n">
        <v>1</v>
      </c>
      <c r="K96" s="30" t="n">
        <v>1</v>
      </c>
      <c r="L96" s="30" t="n">
        <v>1</v>
      </c>
      <c r="M96" s="30" t="n">
        <v>1</v>
      </c>
      <c r="N96" s="30" t="n">
        <v>1</v>
      </c>
      <c r="O96" s="30" t="n">
        <v>1</v>
      </c>
      <c r="P96" s="30" t="n">
        <v>1</v>
      </c>
      <c r="Q96" s="30" t="n">
        <v>1</v>
      </c>
      <c r="R96" s="30" t="n">
        <v>1</v>
      </c>
      <c r="S96" s="30" t="n">
        <v>1</v>
      </c>
      <c r="T96" s="30" t="n">
        <v>1</v>
      </c>
      <c r="U96" s="30" t="n">
        <v>1</v>
      </c>
      <c r="V96" s="30" t="n">
        <v>1</v>
      </c>
      <c r="W96" s="30" t="n">
        <v>1</v>
      </c>
      <c r="X96" s="30" t="n">
        <v>1</v>
      </c>
      <c r="Y96" s="30" t="n">
        <v>1</v>
      </c>
      <c r="Z96" s="30" t="n">
        <v>1</v>
      </c>
      <c r="AA96" s="30" t="n">
        <v>1</v>
      </c>
      <c r="AB96" s="30" t="n">
        <v>1</v>
      </c>
      <c r="AC96" s="30" t="n">
        <v>1</v>
      </c>
      <c r="AD96" s="30" t="n">
        <v>1</v>
      </c>
      <c r="AE96" s="30" t="n">
        <v>1</v>
      </c>
      <c r="AF96" s="30" t="n">
        <v>1</v>
      </c>
      <c r="AG96" s="30" t="n">
        <v>1</v>
      </c>
      <c r="AH96" s="30" t="n">
        <v>1</v>
      </c>
      <c r="AI96" s="34" t="n">
        <v>1</v>
      </c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  <c r="GN96" s="26"/>
      <c r="GO96" s="26"/>
      <c r="GP96" s="26"/>
      <c r="GQ96" s="26"/>
      <c r="GR96" s="26"/>
      <c r="GS96" s="26"/>
      <c r="GT96" s="26"/>
      <c r="GU96" s="26"/>
      <c r="GV96" s="26"/>
      <c r="GW96" s="26"/>
      <c r="GX96" s="26"/>
      <c r="GY96" s="26"/>
      <c r="GZ96" s="26"/>
      <c r="HA96" s="26"/>
      <c r="HB96" s="26"/>
      <c r="HC96" s="26"/>
      <c r="HD96" s="26"/>
      <c r="HE96" s="26"/>
      <c r="HF96" s="26"/>
      <c r="HG96" s="26"/>
      <c r="HH96" s="26"/>
      <c r="HI96" s="26"/>
      <c r="HJ96" s="26"/>
      <c r="HK96" s="26"/>
      <c r="HL96" s="26"/>
      <c r="HM96" s="26"/>
      <c r="HN96" s="26"/>
      <c r="HO96" s="26"/>
      <c r="HP96" s="26"/>
      <c r="HQ96" s="26"/>
      <c r="HR96" s="26"/>
      <c r="HS96" s="26"/>
      <c r="HT96" s="26"/>
      <c r="HU96" s="26"/>
      <c r="HV96" s="26"/>
      <c r="HW96" s="26"/>
      <c r="HX96" s="26"/>
      <c r="HY96" s="26"/>
      <c r="HZ96" s="26"/>
      <c r="IA96" s="26"/>
      <c r="IB96" s="26"/>
      <c r="IC96" s="26"/>
      <c r="ID96" s="26"/>
      <c r="IE96" s="26"/>
      <c r="IF96" s="26"/>
      <c r="IG96" s="26"/>
      <c r="IH96" s="26"/>
      <c r="II96" s="26"/>
      <c r="IJ96" s="26"/>
      <c r="IK96" s="26"/>
      <c r="IL96" s="26"/>
      <c r="IM96" s="26"/>
      <c r="IN96" s="26"/>
      <c r="IO96" s="26"/>
      <c r="IP96" s="26"/>
      <c r="IQ96" s="26"/>
      <c r="IR96" s="26"/>
      <c r="IS96" s="26"/>
      <c r="IT96" s="26"/>
      <c r="IU96" s="26"/>
      <c r="IV96" s="26"/>
      <c r="IW96" s="26"/>
    </row>
    <row r="97" customFormat="false" ht="15.95" hidden="false" customHeight="true" outlineLevel="0" collapsed="false">
      <c r="A97" s="27" t="n">
        <f aca="false">+A96+1</f>
        <v>8</v>
      </c>
      <c r="B97" s="28" t="s">
        <v>70</v>
      </c>
      <c r="C97" s="27" t="n">
        <v>1137</v>
      </c>
      <c r="D97" s="43"/>
      <c r="E97" s="30" t="n">
        <v>1</v>
      </c>
      <c r="F97" s="30" t="n">
        <v>1</v>
      </c>
      <c r="G97" s="30" t="n">
        <v>1</v>
      </c>
      <c r="H97" s="30" t="n">
        <v>1</v>
      </c>
      <c r="I97" s="30" t="n">
        <v>1</v>
      </c>
      <c r="J97" s="30" t="n">
        <v>1</v>
      </c>
      <c r="K97" s="30" t="n">
        <v>1</v>
      </c>
      <c r="L97" s="30" t="n">
        <v>1</v>
      </c>
      <c r="M97" s="30" t="n">
        <v>1</v>
      </c>
      <c r="N97" s="30" t="n">
        <v>1</v>
      </c>
      <c r="O97" s="30" t="n">
        <v>1</v>
      </c>
      <c r="P97" s="30" t="n">
        <v>1</v>
      </c>
      <c r="Q97" s="30" t="n">
        <v>1</v>
      </c>
      <c r="R97" s="30" t="n">
        <v>1</v>
      </c>
      <c r="S97" s="30" t="n">
        <v>1</v>
      </c>
      <c r="T97" s="30" t="n">
        <v>1</v>
      </c>
      <c r="U97" s="30" t="n">
        <v>1</v>
      </c>
      <c r="V97" s="30" t="n">
        <v>1</v>
      </c>
      <c r="W97" s="30" t="n">
        <v>1</v>
      </c>
      <c r="X97" s="30" t="n">
        <v>1</v>
      </c>
      <c r="Y97" s="30" t="n">
        <v>1</v>
      </c>
      <c r="Z97" s="30" t="n">
        <v>1</v>
      </c>
      <c r="AA97" s="30" t="n">
        <v>1</v>
      </c>
      <c r="AB97" s="30" t="n">
        <v>1</v>
      </c>
      <c r="AC97" s="30" t="n">
        <v>1</v>
      </c>
      <c r="AD97" s="30" t="n">
        <v>1</v>
      </c>
      <c r="AE97" s="30" t="n">
        <v>1</v>
      </c>
      <c r="AF97" s="30" t="n">
        <v>1</v>
      </c>
      <c r="AG97" s="30" t="n">
        <v>1</v>
      </c>
      <c r="AH97" s="30" t="n">
        <v>1</v>
      </c>
      <c r="AI97" s="34" t="n">
        <v>1</v>
      </c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  <c r="GP97" s="26"/>
      <c r="GQ97" s="26"/>
      <c r="GR97" s="26"/>
      <c r="GS97" s="26"/>
      <c r="GT97" s="26"/>
      <c r="GU97" s="26"/>
      <c r="GV97" s="26"/>
      <c r="GW97" s="26"/>
      <c r="GX97" s="26"/>
      <c r="GY97" s="26"/>
      <c r="GZ97" s="26"/>
      <c r="HA97" s="26"/>
      <c r="HB97" s="26"/>
      <c r="HC97" s="26"/>
      <c r="HD97" s="26"/>
      <c r="HE97" s="26"/>
      <c r="HF97" s="26"/>
      <c r="HG97" s="26"/>
      <c r="HH97" s="26"/>
      <c r="HI97" s="26"/>
      <c r="HJ97" s="26"/>
      <c r="HK97" s="26"/>
      <c r="HL97" s="26"/>
      <c r="HM97" s="26"/>
      <c r="HN97" s="26"/>
      <c r="HO97" s="26"/>
      <c r="HP97" s="26"/>
      <c r="HQ97" s="26"/>
      <c r="HR97" s="26"/>
      <c r="HS97" s="26"/>
      <c r="HT97" s="26"/>
      <c r="HU97" s="26"/>
      <c r="HV97" s="26"/>
      <c r="HW97" s="26"/>
      <c r="HX97" s="26"/>
      <c r="HY97" s="26"/>
      <c r="HZ97" s="26"/>
      <c r="IA97" s="26"/>
      <c r="IB97" s="26"/>
      <c r="IC97" s="26"/>
      <c r="ID97" s="26"/>
      <c r="IE97" s="26"/>
      <c r="IF97" s="26"/>
      <c r="IG97" s="26"/>
      <c r="IH97" s="26"/>
      <c r="II97" s="26"/>
      <c r="IJ97" s="26"/>
      <c r="IK97" s="26"/>
      <c r="IL97" s="26"/>
      <c r="IM97" s="26"/>
      <c r="IN97" s="26"/>
      <c r="IO97" s="26"/>
      <c r="IP97" s="26"/>
      <c r="IQ97" s="26"/>
      <c r="IR97" s="26"/>
      <c r="IS97" s="26"/>
      <c r="IT97" s="26"/>
      <c r="IU97" s="26"/>
      <c r="IV97" s="26"/>
      <c r="IW97" s="26"/>
    </row>
    <row r="98" customFormat="false" ht="15.95" hidden="false" customHeight="true" outlineLevel="0" collapsed="false">
      <c r="A98" s="27" t="n">
        <f aca="false">+A97+1</f>
        <v>9</v>
      </c>
      <c r="B98" s="28" t="s">
        <v>71</v>
      </c>
      <c r="C98" s="27" t="n">
        <v>670</v>
      </c>
      <c r="D98" s="43"/>
      <c r="E98" s="30" t="n">
        <v>1</v>
      </c>
      <c r="F98" s="30" t="n">
        <v>1</v>
      </c>
      <c r="G98" s="30" t="n">
        <v>1</v>
      </c>
      <c r="H98" s="30" t="n">
        <v>1</v>
      </c>
      <c r="I98" s="30" t="n">
        <v>1</v>
      </c>
      <c r="J98" s="30" t="n">
        <v>1</v>
      </c>
      <c r="K98" s="30" t="n">
        <v>1</v>
      </c>
      <c r="L98" s="30" t="n">
        <v>1</v>
      </c>
      <c r="M98" s="30" t="n">
        <v>1</v>
      </c>
      <c r="N98" s="30" t="n">
        <v>1</v>
      </c>
      <c r="O98" s="30" t="n">
        <v>1</v>
      </c>
      <c r="P98" s="30" t="n">
        <v>1</v>
      </c>
      <c r="Q98" s="30" t="n">
        <v>1</v>
      </c>
      <c r="R98" s="30" t="n">
        <v>1</v>
      </c>
      <c r="S98" s="30" t="n">
        <v>1</v>
      </c>
      <c r="T98" s="30" t="n">
        <v>1</v>
      </c>
      <c r="U98" s="30" t="n">
        <v>1</v>
      </c>
      <c r="V98" s="30" t="n">
        <v>1</v>
      </c>
      <c r="W98" s="30" t="n">
        <v>1</v>
      </c>
      <c r="X98" s="30" t="n">
        <v>1</v>
      </c>
      <c r="Y98" s="30" t="n">
        <v>1</v>
      </c>
      <c r="Z98" s="30" t="n">
        <v>1</v>
      </c>
      <c r="AA98" s="30" t="n">
        <v>1</v>
      </c>
      <c r="AB98" s="30" t="n">
        <v>1</v>
      </c>
      <c r="AC98" s="30" t="n">
        <v>1</v>
      </c>
      <c r="AD98" s="30" t="n">
        <v>1</v>
      </c>
      <c r="AE98" s="30" t="n">
        <v>1</v>
      </c>
      <c r="AF98" s="30" t="n">
        <v>1</v>
      </c>
      <c r="AG98" s="30" t="n">
        <v>1</v>
      </c>
      <c r="AH98" s="30" t="n">
        <v>1</v>
      </c>
      <c r="AI98" s="34" t="n">
        <v>1</v>
      </c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  <c r="GT98" s="26"/>
      <c r="GU98" s="26"/>
      <c r="GV98" s="26"/>
      <c r="GW98" s="26"/>
      <c r="GX98" s="26"/>
      <c r="GY98" s="26"/>
      <c r="GZ98" s="26"/>
      <c r="HA98" s="26"/>
      <c r="HB98" s="26"/>
      <c r="HC98" s="26"/>
      <c r="HD98" s="26"/>
      <c r="HE98" s="26"/>
      <c r="HF98" s="26"/>
      <c r="HG98" s="26"/>
      <c r="HH98" s="26"/>
      <c r="HI98" s="26"/>
      <c r="HJ98" s="26"/>
      <c r="HK98" s="26"/>
      <c r="HL98" s="26"/>
      <c r="HM98" s="26"/>
      <c r="HN98" s="26"/>
      <c r="HO98" s="26"/>
      <c r="HP98" s="26"/>
      <c r="HQ98" s="26"/>
      <c r="HR98" s="26"/>
      <c r="HS98" s="26"/>
      <c r="HT98" s="26"/>
      <c r="HU98" s="26"/>
      <c r="HV98" s="26"/>
      <c r="HW98" s="26"/>
      <c r="HX98" s="26"/>
      <c r="HY98" s="26"/>
      <c r="HZ98" s="26"/>
      <c r="IA98" s="26"/>
      <c r="IB98" s="26"/>
      <c r="IC98" s="26"/>
      <c r="ID98" s="26"/>
      <c r="IE98" s="26"/>
      <c r="IF98" s="26"/>
      <c r="IG98" s="26"/>
      <c r="IH98" s="26"/>
      <c r="II98" s="26"/>
      <c r="IJ98" s="26"/>
      <c r="IK98" s="26"/>
      <c r="IL98" s="26"/>
      <c r="IM98" s="26"/>
      <c r="IN98" s="26"/>
      <c r="IO98" s="26"/>
      <c r="IP98" s="26"/>
      <c r="IQ98" s="26"/>
      <c r="IR98" s="26"/>
      <c r="IS98" s="26"/>
      <c r="IT98" s="26"/>
      <c r="IU98" s="26"/>
      <c r="IV98" s="26"/>
      <c r="IW98" s="26"/>
    </row>
    <row r="99" customFormat="false" ht="15.95" hidden="false" customHeight="true" outlineLevel="0" collapsed="false">
      <c r="A99" s="35" t="n">
        <f aca="false">+A98+1</f>
        <v>10</v>
      </c>
      <c r="B99" s="36" t="s">
        <v>72</v>
      </c>
      <c r="C99" s="35" t="n">
        <v>1162</v>
      </c>
      <c r="D99" s="37"/>
      <c r="E99" s="38" t="n">
        <v>0.5</v>
      </c>
      <c r="F99" s="38" t="n">
        <v>0.7</v>
      </c>
      <c r="G99" s="38" t="n">
        <v>0.9</v>
      </c>
      <c r="H99" s="30" t="n">
        <v>1</v>
      </c>
      <c r="I99" s="30" t="n">
        <v>1</v>
      </c>
      <c r="J99" s="30" t="n">
        <v>1</v>
      </c>
      <c r="K99" s="30" t="n">
        <v>1</v>
      </c>
      <c r="L99" s="30" t="n">
        <v>1</v>
      </c>
      <c r="M99" s="30" t="n">
        <v>1</v>
      </c>
      <c r="N99" s="30" t="n">
        <v>1</v>
      </c>
      <c r="O99" s="30" t="n">
        <v>1</v>
      </c>
      <c r="P99" s="30" t="n">
        <v>1</v>
      </c>
      <c r="Q99" s="30" t="n">
        <v>1</v>
      </c>
      <c r="R99" s="30" t="n">
        <v>1</v>
      </c>
      <c r="S99" s="30" t="n">
        <v>1</v>
      </c>
      <c r="T99" s="30" t="n">
        <v>1</v>
      </c>
      <c r="U99" s="30" t="n">
        <v>1</v>
      </c>
      <c r="V99" s="30" t="n">
        <v>1</v>
      </c>
      <c r="W99" s="30" t="n">
        <v>1</v>
      </c>
      <c r="X99" s="30" t="n">
        <v>1</v>
      </c>
      <c r="Y99" s="30" t="n">
        <v>1</v>
      </c>
      <c r="Z99" s="30" t="n">
        <v>1</v>
      </c>
      <c r="AA99" s="30" t="n">
        <v>1</v>
      </c>
      <c r="AB99" s="30" t="n">
        <v>1</v>
      </c>
      <c r="AC99" s="30" t="n">
        <v>1</v>
      </c>
      <c r="AD99" s="30" t="n">
        <v>1</v>
      </c>
      <c r="AE99" s="30" t="n">
        <v>1</v>
      </c>
      <c r="AF99" s="30" t="n">
        <v>1</v>
      </c>
      <c r="AG99" s="30" t="n">
        <v>1</v>
      </c>
      <c r="AH99" s="30" t="n">
        <v>1</v>
      </c>
      <c r="AI99" s="34" t="n">
        <v>1</v>
      </c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  <c r="GN99" s="26"/>
      <c r="GO99" s="26"/>
      <c r="GP99" s="26"/>
      <c r="GQ99" s="26"/>
      <c r="GR99" s="26"/>
      <c r="GS99" s="26"/>
      <c r="GT99" s="26"/>
      <c r="GU99" s="26"/>
      <c r="GV99" s="26"/>
      <c r="GW99" s="26"/>
      <c r="GX99" s="26"/>
      <c r="GY99" s="26"/>
      <c r="GZ99" s="26"/>
      <c r="HA99" s="26"/>
      <c r="HB99" s="26"/>
      <c r="HC99" s="26"/>
      <c r="HD99" s="26"/>
      <c r="HE99" s="26"/>
      <c r="HF99" s="26"/>
      <c r="HG99" s="26"/>
      <c r="HH99" s="26"/>
      <c r="HI99" s="26"/>
      <c r="HJ99" s="26"/>
      <c r="HK99" s="26"/>
      <c r="HL99" s="26"/>
      <c r="HM99" s="26"/>
      <c r="HN99" s="26"/>
      <c r="HO99" s="26"/>
      <c r="HP99" s="26"/>
      <c r="HQ99" s="26"/>
      <c r="HR99" s="26"/>
      <c r="HS99" s="26"/>
      <c r="HT99" s="26"/>
      <c r="HU99" s="26"/>
      <c r="HV99" s="26"/>
      <c r="HW99" s="26"/>
      <c r="HX99" s="26"/>
      <c r="HY99" s="26"/>
      <c r="HZ99" s="26"/>
      <c r="IA99" s="26"/>
      <c r="IB99" s="26"/>
      <c r="IC99" s="26"/>
      <c r="ID99" s="26"/>
      <c r="IE99" s="26"/>
      <c r="IF99" s="26"/>
      <c r="IG99" s="26"/>
      <c r="IH99" s="26"/>
      <c r="II99" s="26"/>
      <c r="IJ99" s="26"/>
      <c r="IK99" s="26"/>
      <c r="IL99" s="26"/>
      <c r="IM99" s="26"/>
      <c r="IN99" s="26"/>
      <c r="IO99" s="26"/>
      <c r="IP99" s="26"/>
      <c r="IQ99" s="26"/>
      <c r="IR99" s="26"/>
      <c r="IS99" s="26"/>
      <c r="IT99" s="26"/>
      <c r="IU99" s="26"/>
      <c r="IV99" s="26"/>
      <c r="IW99" s="26"/>
    </row>
    <row r="100" customFormat="false" ht="15.95" hidden="false" customHeight="true" outlineLevel="0" collapsed="false">
      <c r="A100" s="76" t="n">
        <f aca="false">+A99+1</f>
        <v>11</v>
      </c>
      <c r="B100" s="77" t="s">
        <v>73</v>
      </c>
      <c r="C100" s="76" t="n">
        <v>504</v>
      </c>
      <c r="D100" s="78"/>
      <c r="E100" s="79" t="n">
        <v>1</v>
      </c>
      <c r="F100" s="79" t="n">
        <v>1</v>
      </c>
      <c r="G100" s="79" t="n">
        <v>1</v>
      </c>
      <c r="H100" s="79" t="n">
        <v>1</v>
      </c>
      <c r="I100" s="79" t="n">
        <v>1</v>
      </c>
      <c r="J100" s="79" t="n">
        <v>1</v>
      </c>
      <c r="K100" s="79" t="n">
        <v>1</v>
      </c>
      <c r="L100" s="79" t="n">
        <v>1</v>
      </c>
      <c r="M100" s="79" t="n">
        <v>1</v>
      </c>
      <c r="N100" s="79" t="n">
        <v>1</v>
      </c>
      <c r="O100" s="79" t="n">
        <v>1</v>
      </c>
      <c r="P100" s="79" t="n">
        <v>1</v>
      </c>
      <c r="Q100" s="79" t="n">
        <v>1</v>
      </c>
      <c r="R100" s="79" t="n">
        <v>1</v>
      </c>
      <c r="S100" s="79" t="n">
        <v>1</v>
      </c>
      <c r="T100" s="79" t="n">
        <v>1</v>
      </c>
      <c r="U100" s="79" t="n">
        <v>1</v>
      </c>
      <c r="V100" s="79" t="n">
        <v>1</v>
      </c>
      <c r="W100" s="79" t="n">
        <v>1</v>
      </c>
      <c r="X100" s="79" t="n">
        <v>1</v>
      </c>
      <c r="Y100" s="79" t="n">
        <v>1</v>
      </c>
      <c r="Z100" s="79" t="n">
        <v>1</v>
      </c>
      <c r="AA100" s="79" t="n">
        <v>1</v>
      </c>
      <c r="AB100" s="79" t="n">
        <v>1</v>
      </c>
      <c r="AC100" s="79" t="n">
        <v>1</v>
      </c>
      <c r="AD100" s="79" t="n">
        <v>1</v>
      </c>
      <c r="AE100" s="79" t="n">
        <v>1</v>
      </c>
      <c r="AF100" s="79" t="n">
        <v>1</v>
      </c>
      <c r="AG100" s="79" t="n">
        <v>1</v>
      </c>
      <c r="AH100" s="79" t="n">
        <v>1</v>
      </c>
      <c r="AI100" s="83" t="n">
        <v>1</v>
      </c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  <c r="IJ100" s="26"/>
      <c r="IK100" s="26"/>
      <c r="IL100" s="26"/>
      <c r="IM100" s="26"/>
      <c r="IN100" s="26"/>
      <c r="IO100" s="26"/>
      <c r="IP100" s="26"/>
      <c r="IQ100" s="26"/>
      <c r="IR100" s="26"/>
      <c r="IS100" s="26"/>
      <c r="IT100" s="26"/>
      <c r="IU100" s="26"/>
      <c r="IV100" s="26"/>
      <c r="IW100" s="26"/>
    </row>
    <row r="101" customFormat="false" ht="15.95" hidden="false" customHeight="true" outlineLevel="0" collapsed="false">
      <c r="A101" s="52"/>
      <c r="B101" s="53" t="s">
        <v>11</v>
      </c>
      <c r="C101" s="54"/>
      <c r="D101" s="55"/>
      <c r="E101" s="56" t="n">
        <f aca="false">(E90*$C90)+(E91*$C91)+(E92*$C92)+(E93*$C93)+(E94*$C94)+(E95*$C95)+(E96*$C96)+(E97*$C97)+(E98*$C98)+(E99*$C99)+(E100*$C100)</f>
        <v>8711</v>
      </c>
      <c r="F101" s="56" t="n">
        <f aca="false">(F90*$C90)+(F91*$C91)+(F92*$C92)+(F93*$C93)+(F94*$C94)+(F95*$C95)+(F96*$C96)+(F97*$C97)+(F98*$C98)+(F99*$C99)+(F100*$C100)</f>
        <v>8943.4</v>
      </c>
      <c r="G101" s="56" t="n">
        <f aca="false">(G90*$C90)+(G91*$C91)+(G92*$C92)+(G93*$C93)+(G94*$C94)+(G95*$C95)+(G96*$C96)+(G97*$C97)+(G98*$C98)+(G99*$C99)+(G100*$C100)</f>
        <v>9175.8</v>
      </c>
      <c r="H101" s="56" t="n">
        <f aca="false">(H90*$C90)+(H91*$C91)+(H92*$C92)+(H93*$C93)+(H94*$C94)+(H95*$C95)+(H96*$C96)+(H97*$C97)+(H98*$C98)+(H99*$C99)+(H100*$C100)</f>
        <v>9292</v>
      </c>
      <c r="I101" s="56" t="n">
        <f aca="false">(I90*$C90)+(I91*$C91)+(I92*$C92)+(I93*$C93)+(I94*$C94)+(I95*$C95)+(I96*$C96)+(I97*$C97)+(I98*$C98)+(I99*$C99)+(I100*$C100)</f>
        <v>9292</v>
      </c>
      <c r="J101" s="56" t="n">
        <f aca="false">(J90*$C90)+(J91*$C91)+(J92*$C92)+(J93*$C93)+(J94*$C94)+(J95*$C95)+(J96*$C96)+(J97*$C97)+(J98*$C98)+(J99*$C99)+(J100*$C100)</f>
        <v>9292</v>
      </c>
      <c r="K101" s="56" t="n">
        <f aca="false">(K90*$C90)+(K91*$C91)+(K92*$C92)+(K93*$C93)+(K94*$C94)+(K95*$C95)+(K96*$C96)+(K97*$C97)+(K98*$C98)+(K99*$C99)+(K100*$C100)</f>
        <v>9292</v>
      </c>
      <c r="L101" s="56" t="n">
        <f aca="false">(L90*$C90)+(L91*$C91)+(L92*$C92)+(L93*$C93)+(L94*$C94)+(L95*$C95)+(L96*$C96)+(L97*$C97)+(L98*$C98)+(L99*$C99)+(L100*$C100)</f>
        <v>9292</v>
      </c>
      <c r="M101" s="56" t="n">
        <f aca="false">(M90*$C90)+(M91*$C91)+(M92*$C92)+(M93*$C93)+(M94*$C94)+(M95*$C95)+(M96*$C96)+(M97*$C97)+(M98*$C98)+(M99*$C99)+(M100*$C100)</f>
        <v>9292</v>
      </c>
      <c r="N101" s="56" t="n">
        <f aca="false">(N90*$C90)+(N91*$C91)+(N92*$C92)+(N93*$C93)+(N94*$C94)+(N95*$C95)+(N96*$C96)+(N97*$C97)+(N98*$C98)+(N99*$C99)+(N100*$C100)</f>
        <v>9292</v>
      </c>
      <c r="O101" s="56" t="n">
        <f aca="false">(O90*$C90)+(O91*$C91)+(O92*$C92)+(O93*$C93)+(O94*$C94)+(O95*$C95)+(O96*$C96)+(O97*$C97)+(O98*$C98)+(O99*$C99)+(O100*$C100)</f>
        <v>9292</v>
      </c>
      <c r="P101" s="56" t="n">
        <f aca="false">(P90*$C90)+(P91*$C91)+(P92*$C92)+(P93*$C93)+(P94*$C94)+(P95*$C95)+(P96*$C96)+(P97*$C97)+(P98*$C98)+(P99*$C99)+(P100*$C100)</f>
        <v>9292</v>
      </c>
      <c r="Q101" s="56" t="n">
        <f aca="false">(Q90*$C90)+(Q91*$C91)+(Q92*$C92)+(Q93*$C93)+(Q94*$C94)+(Q95*$C95)+(Q96*$C96)+(Q97*$C97)+(Q98*$C98)+(Q99*$C99)+(Q100*$C100)</f>
        <v>9292</v>
      </c>
      <c r="R101" s="56" t="n">
        <f aca="false">(R90*$C90)+(R91*$C91)+(R92*$C92)+(R93*$C93)+(R94*$C94)+(R95*$C95)+(R96*$C96)+(R97*$C97)+(R98*$C98)+(R99*$C99)+(R100*$C100)</f>
        <v>9292</v>
      </c>
      <c r="S101" s="56" t="n">
        <f aca="false">(S90*$C90)+(S91*$C91)+(S92*$C92)+(S93*$C93)+(S94*$C94)+(S95*$C95)+(S96*$C96)+(S97*$C97)+(S98*$C98)+(S99*$C99)+(S100*$C100)</f>
        <v>9292</v>
      </c>
      <c r="T101" s="56" t="n">
        <f aca="false">(T90*$C90)+(T91*$C91)+(T92*$C92)+(T93*$C93)+(T94*$C94)+(T95*$C95)+(T96*$C96)+(T97*$C97)+(T98*$C98)+(T99*$C99)+(T100*$C100)</f>
        <v>9292</v>
      </c>
      <c r="U101" s="56" t="n">
        <f aca="false">(U90*$C90)+(U91*$C91)+(U92*$C92)+(U93*$C93)+(U94*$C94)+(U95*$C95)+(U96*$C96)+(U97*$C97)+(U98*$C98)+(U99*$C99)+(U100*$C100)</f>
        <v>9292</v>
      </c>
      <c r="V101" s="56" t="n">
        <f aca="false">(V90*$C90)+(V91*$C91)+(V92*$C92)+(V93*$C93)+(V94*$C94)+(V95*$C95)+(V96*$C96)+(V97*$C97)+(V98*$C98)+(V99*$C99)+(V100*$C100)</f>
        <v>9292</v>
      </c>
      <c r="W101" s="56" t="n">
        <f aca="false">(W90*$C90)+(W91*$C91)+(W92*$C92)+(W93*$C93)+(W94*$C94)+(W95*$C95)+(W96*$C96)+(W97*$C97)+(W98*$C98)+(W99*$C99)+(W100*$C100)</f>
        <v>9292</v>
      </c>
      <c r="X101" s="56" t="n">
        <f aca="false">(X90*$C90)+(X91*$C91)+(X92*$C92)+(X93*$C93)+(X94*$C94)+(X95*$C95)+(X96*$C96)+(X97*$C97)+(X98*$C98)+(X99*$C99)+(X100*$C100)</f>
        <v>9292</v>
      </c>
      <c r="Y101" s="56" t="n">
        <f aca="false">(Y90*$C90)+(Y91*$C91)+(Y92*$C92)+(Y93*$C93)+(Y94*$C94)+(Y95*$C95)+(Y96*$C96)+(Y97*$C97)+(Y98*$C98)+(Y99*$C99)+(Y100*$C100)</f>
        <v>9292</v>
      </c>
      <c r="Z101" s="56" t="n">
        <f aca="false">(Z90*$C90)+(Z91*$C91)+(Z92*$C92)+(Z93*$C93)+(Z94*$C94)+(Z95*$C95)+(Z96*$C96)+(Z97*$C97)+(Z98*$C98)+(Z99*$C99)+(Z100*$C100)</f>
        <v>9292</v>
      </c>
      <c r="AA101" s="56" t="n">
        <f aca="false">(AA90*$C90)+(AA91*$C91)+(AA92*$C92)+(AA93*$C93)+(AA94*$C94)+(AA95*$C95)+(AA96*$C96)+(AA97*$C97)+(AA98*$C98)+(AA99*$C99)+(AA100*$C100)</f>
        <v>9292</v>
      </c>
      <c r="AB101" s="56" t="n">
        <f aca="false">(AB90*$C90)+(AB91*$C91)+(AB92*$C92)+(AB93*$C93)+(AB94*$C94)+(AB95*$C95)+(AB96*$C96)+(AB97*$C97)+(AB98*$C98)+(AB99*$C99)+(AB100*$C100)</f>
        <v>9292</v>
      </c>
      <c r="AC101" s="56" t="n">
        <f aca="false">(AC90*$C90)+(AC91*$C91)+(AC92*$C92)+(AC93*$C93)+(AC94*$C94)+(AC95*$C95)+(AC96*$C96)+(AC97*$C97)+(AC98*$C98)+(AC99*$C99)+(AC100*$C100)</f>
        <v>9292</v>
      </c>
      <c r="AD101" s="56" t="n">
        <f aca="false">(AD90*$C90)+(AD91*$C91)+(AD92*$C92)+(AD93*$C93)+(AD94*$C94)+(AD95*$C95)+(AD96*$C96)+(AD97*$C97)+(AD98*$C98)+(AD99*$C99)+(AD100*$C100)</f>
        <v>9292</v>
      </c>
      <c r="AE101" s="56" t="n">
        <f aca="false">(AE90*$C90)+(AE91*$C91)+(AE92*$C92)+(AE93*$C93)+(AE94*$C94)+(AE95*$C95)+(AE96*$C96)+(AE97*$C97)+(AE98*$C98)+(AE99*$C99)+(AE100*$C100)</f>
        <v>9292</v>
      </c>
      <c r="AF101" s="56" t="n">
        <f aca="false">(AF90*$C90)+(AF91*$C91)+(AF92*$C92)+(AF93*$C93)+(AF94*$C94)+(AF95*$C95)+(AF96*$C96)+(AF97*$C97)+(AF98*$C98)+(AF99*$C99)+(AF100*$C100)</f>
        <v>9292</v>
      </c>
      <c r="AG101" s="56" t="n">
        <f aca="false">(AG90*$C90)+(AG91*$C91)+(AG92*$C92)+(AG93*$C93)+(AG94*$C94)+(AG95*$C95)+(AG96*$C96)+(AG97*$C97)+(AG98*$C98)+(AG99*$C99)+(AG100*$C100)</f>
        <v>9292</v>
      </c>
      <c r="AH101" s="56" t="n">
        <f aca="false">(AH90*$C90)+(AH91*$C91)+(AH92*$C92)+(AH93*$C93)+(AH94*$C94)+(AH95*$C95)+(AH96*$C96)+(AH97*$C97)+(AH98*$C98)+(AH99*$C99)+(AH100*$C100)</f>
        <v>9292</v>
      </c>
      <c r="AI101" s="60" t="n">
        <f aca="false">(AI90*$C90)+(AI91*$C91)+(AI92*$C92)+(AI93*$C93)+(AI94*$C94)+(AI95*$C95)+(AI96*$C96)+(AI97*$C97)+(AI98*$C98)+(AI99*$C99)+(AI100*$C100)</f>
        <v>9292</v>
      </c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  <c r="GT101" s="26"/>
      <c r="GU101" s="26"/>
      <c r="GV101" s="26"/>
      <c r="GW101" s="26"/>
      <c r="GX101" s="26"/>
      <c r="GY101" s="26"/>
      <c r="GZ101" s="26"/>
      <c r="HA101" s="26"/>
      <c r="HB101" s="26"/>
      <c r="HC101" s="26"/>
      <c r="HD101" s="26"/>
      <c r="HE101" s="26"/>
      <c r="HF101" s="26"/>
      <c r="HG101" s="26"/>
      <c r="HH101" s="26"/>
      <c r="HI101" s="26"/>
      <c r="HJ101" s="26"/>
      <c r="HK101" s="26"/>
      <c r="HL101" s="26"/>
      <c r="HM101" s="26"/>
      <c r="HN101" s="26"/>
      <c r="HO101" s="26"/>
      <c r="HP101" s="26"/>
      <c r="HQ101" s="26"/>
      <c r="HR101" s="26"/>
      <c r="HS101" s="26"/>
      <c r="HT101" s="26"/>
      <c r="HU101" s="26"/>
      <c r="HV101" s="26"/>
      <c r="HW101" s="26"/>
      <c r="HX101" s="26"/>
      <c r="HY101" s="26"/>
      <c r="HZ101" s="26"/>
      <c r="IA101" s="26"/>
      <c r="IB101" s="26"/>
      <c r="IC101" s="26"/>
      <c r="ID101" s="26"/>
      <c r="IE101" s="26"/>
      <c r="IF101" s="26"/>
      <c r="IG101" s="26"/>
      <c r="IH101" s="26"/>
      <c r="II101" s="26"/>
      <c r="IJ101" s="26"/>
      <c r="IK101" s="26"/>
      <c r="IL101" s="26"/>
      <c r="IM101" s="26"/>
      <c r="IN101" s="26"/>
      <c r="IO101" s="26"/>
      <c r="IP101" s="26"/>
      <c r="IQ101" s="26"/>
      <c r="IR101" s="26"/>
      <c r="IS101" s="26"/>
      <c r="IT101" s="26"/>
      <c r="IU101" s="26"/>
      <c r="IV101" s="26"/>
      <c r="IW101" s="26"/>
    </row>
    <row r="102" customFormat="false" ht="15.95" hidden="false" customHeight="true" outlineLevel="0" collapsed="false">
      <c r="A102" s="61"/>
      <c r="B102" s="62" t="s">
        <v>12</v>
      </c>
      <c r="C102" s="63" t="n">
        <v>0.0727</v>
      </c>
      <c r="D102" s="64"/>
      <c r="E102" s="56" t="n">
        <f aca="false">E101*$C102</f>
        <v>633.2897</v>
      </c>
      <c r="F102" s="56" t="n">
        <f aca="false">F101*$C102</f>
        <v>650.18518</v>
      </c>
      <c r="G102" s="56" t="n">
        <f aca="false">G101*$C102</f>
        <v>667.08066</v>
      </c>
      <c r="H102" s="56" t="n">
        <f aca="false">H101*$C102</f>
        <v>675.5284</v>
      </c>
      <c r="I102" s="56" t="n">
        <f aca="false">I101*$C102</f>
        <v>675.5284</v>
      </c>
      <c r="J102" s="56" t="n">
        <f aca="false">J101*$C102</f>
        <v>675.5284</v>
      </c>
      <c r="K102" s="56" t="n">
        <f aca="false">K101*$C102</f>
        <v>675.5284</v>
      </c>
      <c r="L102" s="56" t="n">
        <f aca="false">L101*$C102</f>
        <v>675.5284</v>
      </c>
      <c r="M102" s="56" t="n">
        <f aca="false">M101*$C102</f>
        <v>675.5284</v>
      </c>
      <c r="N102" s="56" t="n">
        <f aca="false">N101*$C102</f>
        <v>675.5284</v>
      </c>
      <c r="O102" s="56" t="n">
        <f aca="false">O101*$C102</f>
        <v>675.5284</v>
      </c>
      <c r="P102" s="56" t="n">
        <f aca="false">P101*$C102</f>
        <v>675.5284</v>
      </c>
      <c r="Q102" s="56" t="n">
        <f aca="false">Q101*$C102</f>
        <v>675.5284</v>
      </c>
      <c r="R102" s="56" t="n">
        <f aca="false">R101*$C102</f>
        <v>675.5284</v>
      </c>
      <c r="S102" s="56" t="n">
        <f aca="false">S101*$C102</f>
        <v>675.5284</v>
      </c>
      <c r="T102" s="56" t="n">
        <f aca="false">T101*$C102</f>
        <v>675.5284</v>
      </c>
      <c r="U102" s="56" t="n">
        <f aca="false">U101*$C102</f>
        <v>675.5284</v>
      </c>
      <c r="V102" s="56" t="n">
        <f aca="false">V101*$C102</f>
        <v>675.5284</v>
      </c>
      <c r="W102" s="56" t="n">
        <f aca="false">W101*$C102</f>
        <v>675.5284</v>
      </c>
      <c r="X102" s="56" t="n">
        <f aca="false">X101*$C102</f>
        <v>675.5284</v>
      </c>
      <c r="Y102" s="56" t="n">
        <f aca="false">Y101*$C102</f>
        <v>675.5284</v>
      </c>
      <c r="Z102" s="56" t="n">
        <f aca="false">Z101*$C102</f>
        <v>675.5284</v>
      </c>
      <c r="AA102" s="56" t="n">
        <f aca="false">AA101*$C102</f>
        <v>675.5284</v>
      </c>
      <c r="AB102" s="56" t="n">
        <f aca="false">AB101*$C102</f>
        <v>675.5284</v>
      </c>
      <c r="AC102" s="56" t="n">
        <f aca="false">AC101*$C102</f>
        <v>675.5284</v>
      </c>
      <c r="AD102" s="56" t="n">
        <f aca="false">AD101*$C102</f>
        <v>675.5284</v>
      </c>
      <c r="AE102" s="56" t="n">
        <f aca="false">AE101*$C102</f>
        <v>675.5284</v>
      </c>
      <c r="AF102" s="56" t="n">
        <f aca="false">AF101*$C102</f>
        <v>675.5284</v>
      </c>
      <c r="AG102" s="56" t="n">
        <f aca="false">AG101*$C102</f>
        <v>675.5284</v>
      </c>
      <c r="AH102" s="56" t="n">
        <f aca="false">AH101*$C102</f>
        <v>675.5284</v>
      </c>
      <c r="AI102" s="60" t="n">
        <f aca="false">AI101*$C102</f>
        <v>675.5284</v>
      </c>
      <c r="AJ102" s="65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  <c r="CO102" s="66"/>
      <c r="CP102" s="66"/>
      <c r="CQ102" s="66"/>
      <c r="CR102" s="66"/>
      <c r="CS102" s="66"/>
      <c r="CT102" s="66"/>
      <c r="CU102" s="66"/>
      <c r="CV102" s="66"/>
      <c r="CW102" s="66"/>
      <c r="CX102" s="66"/>
      <c r="CY102" s="66"/>
      <c r="CZ102" s="66"/>
      <c r="DA102" s="66"/>
      <c r="DB102" s="66"/>
      <c r="DC102" s="66"/>
      <c r="DD102" s="66"/>
      <c r="DE102" s="66"/>
      <c r="DF102" s="66"/>
      <c r="DG102" s="66"/>
      <c r="DH102" s="66"/>
      <c r="DI102" s="66"/>
      <c r="DJ102" s="66"/>
      <c r="DK102" s="66"/>
      <c r="DL102" s="66"/>
      <c r="DM102" s="66"/>
      <c r="DN102" s="66"/>
      <c r="DO102" s="66"/>
      <c r="DP102" s="66"/>
      <c r="DQ102" s="66"/>
      <c r="DR102" s="66"/>
      <c r="DS102" s="66"/>
      <c r="DT102" s="66"/>
      <c r="DU102" s="66"/>
      <c r="DV102" s="66"/>
      <c r="DW102" s="66"/>
      <c r="DX102" s="66"/>
      <c r="DY102" s="66"/>
      <c r="DZ102" s="66"/>
      <c r="EA102" s="66"/>
      <c r="EB102" s="66"/>
      <c r="EC102" s="66"/>
      <c r="ED102" s="66"/>
      <c r="EE102" s="66"/>
      <c r="EF102" s="66"/>
      <c r="EG102" s="66"/>
      <c r="EH102" s="66"/>
      <c r="EI102" s="66"/>
      <c r="EJ102" s="66"/>
      <c r="EK102" s="66"/>
      <c r="EL102" s="66"/>
      <c r="EM102" s="66"/>
      <c r="EN102" s="66"/>
      <c r="EO102" s="66"/>
      <c r="EP102" s="66"/>
      <c r="EQ102" s="66"/>
      <c r="ER102" s="66"/>
      <c r="ES102" s="66"/>
      <c r="ET102" s="66"/>
      <c r="EU102" s="66"/>
      <c r="EV102" s="66"/>
      <c r="EW102" s="66"/>
      <c r="EX102" s="66"/>
      <c r="EY102" s="66"/>
      <c r="EZ102" s="66"/>
      <c r="FA102" s="66"/>
      <c r="FB102" s="66"/>
      <c r="FC102" s="66"/>
      <c r="FD102" s="66"/>
      <c r="FE102" s="66"/>
      <c r="FF102" s="66"/>
      <c r="FG102" s="66"/>
      <c r="FH102" s="66"/>
      <c r="FI102" s="66"/>
      <c r="FJ102" s="66"/>
      <c r="FK102" s="66"/>
      <c r="FL102" s="66"/>
      <c r="FM102" s="66"/>
      <c r="FN102" s="66"/>
      <c r="FO102" s="66"/>
      <c r="FP102" s="66"/>
      <c r="FQ102" s="66"/>
      <c r="FR102" s="66"/>
      <c r="FS102" s="66"/>
      <c r="FT102" s="66"/>
      <c r="FU102" s="66"/>
      <c r="FV102" s="66"/>
      <c r="FW102" s="66"/>
      <c r="FX102" s="66"/>
      <c r="FY102" s="66"/>
      <c r="FZ102" s="66"/>
      <c r="GA102" s="66"/>
      <c r="GB102" s="66"/>
      <c r="GC102" s="66"/>
      <c r="GD102" s="66"/>
      <c r="GE102" s="66"/>
      <c r="GF102" s="66"/>
      <c r="GG102" s="66"/>
      <c r="GH102" s="66"/>
      <c r="GI102" s="66"/>
      <c r="GJ102" s="66"/>
      <c r="GK102" s="66"/>
      <c r="GL102" s="66"/>
      <c r="GM102" s="66"/>
      <c r="GN102" s="66"/>
      <c r="GO102" s="66"/>
      <c r="GP102" s="66"/>
      <c r="GQ102" s="66"/>
      <c r="GR102" s="66"/>
      <c r="GS102" s="66"/>
      <c r="GT102" s="66"/>
      <c r="GU102" s="66"/>
      <c r="GV102" s="66"/>
      <c r="GW102" s="66"/>
      <c r="GX102" s="66"/>
      <c r="GY102" s="66"/>
      <c r="GZ102" s="66"/>
      <c r="HA102" s="66"/>
      <c r="HB102" s="66"/>
      <c r="HC102" s="66"/>
      <c r="HD102" s="66"/>
      <c r="HE102" s="66"/>
      <c r="HF102" s="66"/>
      <c r="HG102" s="66"/>
      <c r="HH102" s="66"/>
      <c r="HI102" s="66"/>
      <c r="HJ102" s="66"/>
      <c r="HK102" s="66"/>
      <c r="HL102" s="66"/>
      <c r="HM102" s="66"/>
      <c r="HN102" s="66"/>
      <c r="HO102" s="66"/>
      <c r="HP102" s="66"/>
      <c r="HQ102" s="66"/>
      <c r="HR102" s="66"/>
      <c r="HS102" s="66"/>
      <c r="HT102" s="66"/>
      <c r="HU102" s="66"/>
      <c r="HV102" s="66"/>
      <c r="HW102" s="66"/>
      <c r="HX102" s="66"/>
      <c r="HY102" s="66"/>
      <c r="HZ102" s="66"/>
      <c r="IA102" s="66"/>
      <c r="IB102" s="66"/>
      <c r="IC102" s="66"/>
      <c r="ID102" s="66"/>
      <c r="IE102" s="66"/>
      <c r="IF102" s="66"/>
      <c r="IG102" s="66"/>
      <c r="IH102" s="66"/>
      <c r="II102" s="66"/>
      <c r="IJ102" s="66"/>
      <c r="IK102" s="66"/>
      <c r="IL102" s="66"/>
      <c r="IM102" s="66"/>
      <c r="IN102" s="66"/>
      <c r="IO102" s="66"/>
      <c r="IP102" s="66"/>
      <c r="IQ102" s="66"/>
      <c r="IR102" s="66"/>
      <c r="IS102" s="66"/>
      <c r="IT102" s="66"/>
      <c r="IU102" s="66"/>
      <c r="IV102" s="66"/>
      <c r="IW102" s="66"/>
    </row>
    <row r="103" customFormat="false" ht="15.95" hidden="false" customHeight="true" outlineLevel="0" collapsed="false">
      <c r="A103" s="61"/>
      <c r="B103" s="67" t="s">
        <v>13</v>
      </c>
      <c r="C103" s="68"/>
      <c r="D103" s="64"/>
      <c r="E103" s="69" t="n">
        <f aca="false">E101-E102</f>
        <v>8077.7103</v>
      </c>
      <c r="F103" s="69" t="n">
        <f aca="false">F101-F102</f>
        <v>8293.21482</v>
      </c>
      <c r="G103" s="69" t="n">
        <f aca="false">G101-G102</f>
        <v>8508.71934</v>
      </c>
      <c r="H103" s="69" t="n">
        <f aca="false">H101-H102</f>
        <v>8616.4716</v>
      </c>
      <c r="I103" s="69" t="n">
        <f aca="false">I101-I102</f>
        <v>8616.4716</v>
      </c>
      <c r="J103" s="69" t="n">
        <f aca="false">J101-J102</f>
        <v>8616.4716</v>
      </c>
      <c r="K103" s="69" t="n">
        <f aca="false">K101-K102</f>
        <v>8616.4716</v>
      </c>
      <c r="L103" s="69" t="n">
        <f aca="false">L101-L102</f>
        <v>8616.4716</v>
      </c>
      <c r="M103" s="69" t="n">
        <f aca="false">M101-M102</f>
        <v>8616.4716</v>
      </c>
      <c r="N103" s="69" t="n">
        <f aca="false">N101-N102</f>
        <v>8616.4716</v>
      </c>
      <c r="O103" s="69" t="n">
        <f aca="false">O101-O102</f>
        <v>8616.4716</v>
      </c>
      <c r="P103" s="69" t="n">
        <f aca="false">P101-P102</f>
        <v>8616.4716</v>
      </c>
      <c r="Q103" s="69" t="n">
        <f aca="false">Q101-Q102</f>
        <v>8616.4716</v>
      </c>
      <c r="R103" s="69" t="n">
        <f aca="false">R101-R102</f>
        <v>8616.4716</v>
      </c>
      <c r="S103" s="69" t="n">
        <f aca="false">S101-S102</f>
        <v>8616.4716</v>
      </c>
      <c r="T103" s="69" t="n">
        <f aca="false">T101-T102</f>
        <v>8616.4716</v>
      </c>
      <c r="U103" s="69" t="n">
        <f aca="false">U101-U102</f>
        <v>8616.4716</v>
      </c>
      <c r="V103" s="69" t="n">
        <f aca="false">V101-V102</f>
        <v>8616.4716</v>
      </c>
      <c r="W103" s="69" t="n">
        <f aca="false">W101-W102</f>
        <v>8616.4716</v>
      </c>
      <c r="X103" s="69" t="n">
        <f aca="false">X101-X102</f>
        <v>8616.4716</v>
      </c>
      <c r="Y103" s="69" t="n">
        <f aca="false">Y101-Y102</f>
        <v>8616.4716</v>
      </c>
      <c r="Z103" s="69" t="n">
        <f aca="false">Z101-Z102</f>
        <v>8616.4716</v>
      </c>
      <c r="AA103" s="69" t="n">
        <f aca="false">AA101-AA102</f>
        <v>8616.4716</v>
      </c>
      <c r="AB103" s="69" t="n">
        <f aca="false">AB101-AB102</f>
        <v>8616.4716</v>
      </c>
      <c r="AC103" s="69" t="n">
        <f aca="false">AC101-AC102</f>
        <v>8616.4716</v>
      </c>
      <c r="AD103" s="69" t="n">
        <f aca="false">AD101-AD102</f>
        <v>8616.4716</v>
      </c>
      <c r="AE103" s="69" t="n">
        <f aca="false">AE101-AE102</f>
        <v>8616.4716</v>
      </c>
      <c r="AF103" s="69" t="n">
        <f aca="false">AF101-AF102</f>
        <v>8616.4716</v>
      </c>
      <c r="AG103" s="69" t="n">
        <f aca="false">AG101-AG102</f>
        <v>8616.4716</v>
      </c>
      <c r="AH103" s="69" t="n">
        <f aca="false">AH101-AH102</f>
        <v>8616.4716</v>
      </c>
      <c r="AI103" s="73" t="n">
        <f aca="false">AI101-AI102</f>
        <v>8616.4716</v>
      </c>
      <c r="AJ103" s="65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  <c r="DV103" s="66"/>
      <c r="DW103" s="66"/>
      <c r="DX103" s="66"/>
      <c r="DY103" s="66"/>
      <c r="DZ103" s="66"/>
      <c r="EA103" s="66"/>
      <c r="EB103" s="66"/>
      <c r="EC103" s="66"/>
      <c r="ED103" s="66"/>
      <c r="EE103" s="66"/>
      <c r="EF103" s="66"/>
      <c r="EG103" s="66"/>
      <c r="EH103" s="66"/>
      <c r="EI103" s="66"/>
      <c r="EJ103" s="66"/>
      <c r="EK103" s="66"/>
      <c r="EL103" s="66"/>
      <c r="EM103" s="66"/>
      <c r="EN103" s="66"/>
      <c r="EO103" s="66"/>
      <c r="EP103" s="66"/>
      <c r="EQ103" s="66"/>
      <c r="ER103" s="66"/>
      <c r="ES103" s="66"/>
      <c r="ET103" s="66"/>
      <c r="EU103" s="66"/>
      <c r="EV103" s="66"/>
      <c r="EW103" s="66"/>
      <c r="EX103" s="66"/>
      <c r="EY103" s="66"/>
      <c r="EZ103" s="66"/>
      <c r="FA103" s="66"/>
      <c r="FB103" s="66"/>
      <c r="FC103" s="66"/>
      <c r="FD103" s="66"/>
      <c r="FE103" s="66"/>
      <c r="FF103" s="66"/>
      <c r="FG103" s="66"/>
      <c r="FH103" s="66"/>
      <c r="FI103" s="66"/>
      <c r="FJ103" s="66"/>
      <c r="FK103" s="66"/>
      <c r="FL103" s="66"/>
      <c r="FM103" s="66"/>
      <c r="FN103" s="66"/>
      <c r="FO103" s="66"/>
      <c r="FP103" s="66"/>
      <c r="FQ103" s="66"/>
      <c r="FR103" s="66"/>
      <c r="FS103" s="66"/>
      <c r="FT103" s="66"/>
      <c r="FU103" s="66"/>
      <c r="FV103" s="66"/>
      <c r="FW103" s="66"/>
      <c r="FX103" s="66"/>
      <c r="FY103" s="66"/>
      <c r="FZ103" s="66"/>
      <c r="GA103" s="66"/>
      <c r="GB103" s="66"/>
      <c r="GC103" s="66"/>
      <c r="GD103" s="66"/>
      <c r="GE103" s="66"/>
      <c r="GF103" s="66"/>
      <c r="GG103" s="66"/>
      <c r="GH103" s="66"/>
      <c r="GI103" s="66"/>
      <c r="GJ103" s="66"/>
      <c r="GK103" s="66"/>
      <c r="GL103" s="66"/>
      <c r="GM103" s="66"/>
      <c r="GN103" s="66"/>
      <c r="GO103" s="66"/>
      <c r="GP103" s="66"/>
      <c r="GQ103" s="66"/>
      <c r="GR103" s="66"/>
      <c r="GS103" s="66"/>
      <c r="GT103" s="66"/>
      <c r="GU103" s="66"/>
      <c r="GV103" s="66"/>
      <c r="GW103" s="66"/>
      <c r="GX103" s="66"/>
      <c r="GY103" s="66"/>
      <c r="GZ103" s="66"/>
      <c r="HA103" s="66"/>
      <c r="HB103" s="66"/>
      <c r="HC103" s="66"/>
      <c r="HD103" s="66"/>
      <c r="HE103" s="66"/>
      <c r="HF103" s="66"/>
      <c r="HG103" s="66"/>
      <c r="HH103" s="66"/>
      <c r="HI103" s="66"/>
      <c r="HJ103" s="66"/>
      <c r="HK103" s="66"/>
      <c r="HL103" s="66"/>
      <c r="HM103" s="66"/>
      <c r="HN103" s="66"/>
      <c r="HO103" s="66"/>
      <c r="HP103" s="66"/>
      <c r="HQ103" s="66"/>
      <c r="HR103" s="66"/>
      <c r="HS103" s="66"/>
      <c r="HT103" s="66"/>
      <c r="HU103" s="66"/>
      <c r="HV103" s="66"/>
      <c r="HW103" s="66"/>
      <c r="HX103" s="66"/>
      <c r="HY103" s="66"/>
      <c r="HZ103" s="66"/>
      <c r="IA103" s="66"/>
      <c r="IB103" s="66"/>
      <c r="IC103" s="66"/>
      <c r="ID103" s="66"/>
      <c r="IE103" s="66"/>
      <c r="IF103" s="66"/>
      <c r="IG103" s="66"/>
      <c r="IH103" s="66"/>
      <c r="II103" s="66"/>
      <c r="IJ103" s="66"/>
      <c r="IK103" s="66"/>
      <c r="IL103" s="66"/>
      <c r="IM103" s="66"/>
      <c r="IN103" s="66"/>
      <c r="IO103" s="66"/>
      <c r="IP103" s="66"/>
      <c r="IQ103" s="66"/>
      <c r="IR103" s="66"/>
      <c r="IS103" s="66"/>
      <c r="IT103" s="66"/>
      <c r="IU103" s="66"/>
      <c r="IV103" s="66"/>
      <c r="IW103" s="66"/>
    </row>
    <row r="104" customFormat="false" ht="15.95" hidden="false" customHeight="true" outlineLevel="0" collapsed="false">
      <c r="A104" s="18"/>
      <c r="B104" s="74" t="s">
        <v>14</v>
      </c>
      <c r="C104" s="75" t="n">
        <f aca="false">SUM(C90:C100)</f>
        <v>9292</v>
      </c>
      <c r="D104" s="20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5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  <c r="GT104" s="26"/>
      <c r="GU104" s="26"/>
      <c r="GV104" s="26"/>
      <c r="GW104" s="26"/>
      <c r="GX104" s="26"/>
      <c r="GY104" s="26"/>
      <c r="GZ104" s="26"/>
      <c r="HA104" s="26"/>
      <c r="HB104" s="26"/>
      <c r="HC104" s="26"/>
      <c r="HD104" s="26"/>
      <c r="HE104" s="26"/>
      <c r="HF104" s="26"/>
      <c r="HG104" s="26"/>
      <c r="HH104" s="26"/>
      <c r="HI104" s="26"/>
      <c r="HJ104" s="26"/>
      <c r="HK104" s="26"/>
      <c r="HL104" s="26"/>
      <c r="HM104" s="26"/>
      <c r="HN104" s="26"/>
      <c r="HO104" s="26"/>
      <c r="HP104" s="26"/>
      <c r="HQ104" s="26"/>
      <c r="HR104" s="26"/>
      <c r="HS104" s="26"/>
      <c r="HT104" s="26"/>
      <c r="HU104" s="26"/>
      <c r="HV104" s="26"/>
      <c r="HW104" s="26"/>
      <c r="HX104" s="26"/>
      <c r="HY104" s="26"/>
      <c r="HZ104" s="26"/>
      <c r="IA104" s="26"/>
      <c r="IB104" s="26"/>
      <c r="IC104" s="26"/>
      <c r="ID104" s="26"/>
      <c r="IE104" s="26"/>
      <c r="IF104" s="26"/>
      <c r="IG104" s="26"/>
      <c r="IH104" s="26"/>
      <c r="II104" s="26"/>
      <c r="IJ104" s="26"/>
      <c r="IK104" s="26"/>
      <c r="IL104" s="26"/>
      <c r="IM104" s="26"/>
      <c r="IN104" s="26"/>
      <c r="IO104" s="26"/>
      <c r="IP104" s="26"/>
      <c r="IQ104" s="26"/>
      <c r="IR104" s="26"/>
      <c r="IS104" s="26"/>
      <c r="IT104" s="26"/>
      <c r="IU104" s="26"/>
      <c r="IV104" s="26"/>
      <c r="IW104" s="26"/>
    </row>
    <row r="105" customFormat="false" ht="15.95" hidden="false" customHeight="true" outlineLevel="0" collapsed="false">
      <c r="A105" s="18"/>
      <c r="B105" s="42"/>
      <c r="C105" s="18" t="n">
        <f aca="false">SUM(E103:AI103)/31</f>
        <v>8585.18868580645</v>
      </c>
      <c r="D105" s="20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5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  <c r="GT105" s="26"/>
      <c r="GU105" s="26"/>
      <c r="GV105" s="26"/>
      <c r="GW105" s="26"/>
      <c r="GX105" s="26"/>
      <c r="GY105" s="26"/>
      <c r="GZ105" s="26"/>
      <c r="HA105" s="26"/>
      <c r="HB105" s="26"/>
      <c r="HC105" s="26"/>
      <c r="HD105" s="26"/>
      <c r="HE105" s="26"/>
      <c r="HF105" s="26"/>
      <c r="HG105" s="26"/>
      <c r="HH105" s="26"/>
      <c r="HI105" s="26"/>
      <c r="HJ105" s="26"/>
      <c r="HK105" s="26"/>
      <c r="HL105" s="26"/>
      <c r="HM105" s="26"/>
      <c r="HN105" s="26"/>
      <c r="HO105" s="26"/>
      <c r="HP105" s="26"/>
      <c r="HQ105" s="26"/>
      <c r="HR105" s="26"/>
      <c r="HS105" s="26"/>
      <c r="HT105" s="26"/>
      <c r="HU105" s="26"/>
      <c r="HV105" s="26"/>
      <c r="HW105" s="26"/>
      <c r="HX105" s="26"/>
      <c r="HY105" s="26"/>
      <c r="HZ105" s="26"/>
      <c r="IA105" s="26"/>
      <c r="IB105" s="26"/>
      <c r="IC105" s="26"/>
      <c r="ID105" s="26"/>
      <c r="IE105" s="26"/>
      <c r="IF105" s="26"/>
      <c r="IG105" s="26"/>
      <c r="IH105" s="26"/>
      <c r="II105" s="26"/>
      <c r="IJ105" s="26"/>
      <c r="IK105" s="26"/>
      <c r="IL105" s="26"/>
      <c r="IM105" s="26"/>
      <c r="IN105" s="26"/>
      <c r="IO105" s="26"/>
      <c r="IP105" s="26"/>
      <c r="IQ105" s="26"/>
      <c r="IR105" s="26"/>
      <c r="IS105" s="26"/>
      <c r="IT105" s="26"/>
      <c r="IU105" s="26"/>
      <c r="IV105" s="26"/>
      <c r="IW105" s="26"/>
    </row>
    <row r="106" customFormat="false" ht="15.95" hidden="false" customHeight="true" outlineLevel="0" collapsed="false">
      <c r="A106" s="18"/>
      <c r="B106" s="19" t="s">
        <v>74</v>
      </c>
      <c r="C106" s="18"/>
      <c r="D106" s="20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5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  <c r="HE106" s="26"/>
      <c r="HF106" s="26"/>
      <c r="HG106" s="26"/>
      <c r="HH106" s="26"/>
      <c r="HI106" s="26"/>
      <c r="HJ106" s="26"/>
      <c r="HK106" s="26"/>
      <c r="HL106" s="26"/>
      <c r="HM106" s="26"/>
      <c r="HN106" s="26"/>
      <c r="HO106" s="26"/>
      <c r="HP106" s="26"/>
      <c r="HQ106" s="26"/>
      <c r="HR106" s="26"/>
      <c r="HS106" s="26"/>
      <c r="HT106" s="26"/>
      <c r="HU106" s="26"/>
      <c r="HV106" s="26"/>
      <c r="HW106" s="26"/>
      <c r="HX106" s="26"/>
      <c r="HY106" s="26"/>
      <c r="HZ106" s="26"/>
      <c r="IA106" s="26"/>
      <c r="IB106" s="26"/>
      <c r="IC106" s="26"/>
      <c r="ID106" s="26"/>
      <c r="IE106" s="26"/>
      <c r="IF106" s="26"/>
      <c r="IG106" s="26"/>
      <c r="IH106" s="26"/>
      <c r="II106" s="26"/>
      <c r="IJ106" s="26"/>
      <c r="IK106" s="26"/>
      <c r="IL106" s="26"/>
      <c r="IM106" s="26"/>
      <c r="IN106" s="26"/>
      <c r="IO106" s="26"/>
      <c r="IP106" s="26"/>
      <c r="IQ106" s="26"/>
      <c r="IR106" s="26"/>
      <c r="IS106" s="26"/>
      <c r="IT106" s="26"/>
      <c r="IU106" s="26"/>
      <c r="IV106" s="26"/>
      <c r="IW106" s="26"/>
    </row>
    <row r="107" customFormat="false" ht="15.95" hidden="false" customHeight="true" outlineLevel="0" collapsed="false">
      <c r="A107" s="27" t="n">
        <v>1</v>
      </c>
      <c r="B107" s="28" t="s">
        <v>75</v>
      </c>
      <c r="C107" s="27" t="n">
        <v>1065</v>
      </c>
      <c r="D107" s="43"/>
      <c r="E107" s="30" t="n">
        <v>1</v>
      </c>
      <c r="F107" s="30" t="n">
        <v>1</v>
      </c>
      <c r="G107" s="30" t="n">
        <v>1</v>
      </c>
      <c r="H107" s="30" t="n">
        <v>1</v>
      </c>
      <c r="I107" s="30" t="n">
        <v>1</v>
      </c>
      <c r="J107" s="30" t="n">
        <v>1</v>
      </c>
      <c r="K107" s="30" t="n">
        <v>1</v>
      </c>
      <c r="L107" s="30" t="n">
        <v>1</v>
      </c>
      <c r="M107" s="30" t="n">
        <v>1</v>
      </c>
      <c r="N107" s="30" t="n">
        <v>1</v>
      </c>
      <c r="O107" s="30" t="n">
        <v>1</v>
      </c>
      <c r="P107" s="30" t="n">
        <v>1</v>
      </c>
      <c r="Q107" s="30" t="n">
        <v>1</v>
      </c>
      <c r="R107" s="30" t="n">
        <v>1</v>
      </c>
      <c r="S107" s="30" t="n">
        <v>1</v>
      </c>
      <c r="T107" s="30" t="n">
        <v>1</v>
      </c>
      <c r="U107" s="30" t="n">
        <v>1</v>
      </c>
      <c r="V107" s="30" t="n">
        <v>1</v>
      </c>
      <c r="W107" s="30" t="n">
        <v>1</v>
      </c>
      <c r="X107" s="30" t="n">
        <v>1</v>
      </c>
      <c r="Y107" s="30" t="n">
        <v>1</v>
      </c>
      <c r="Z107" s="30" t="n">
        <v>1</v>
      </c>
      <c r="AA107" s="30" t="n">
        <v>1</v>
      </c>
      <c r="AB107" s="30" t="n">
        <v>1</v>
      </c>
      <c r="AC107" s="30" t="n">
        <v>1</v>
      </c>
      <c r="AD107" s="30" t="n">
        <v>1</v>
      </c>
      <c r="AE107" s="30" t="n">
        <v>1</v>
      </c>
      <c r="AF107" s="30" t="n">
        <v>1</v>
      </c>
      <c r="AG107" s="30" t="n">
        <v>1</v>
      </c>
      <c r="AH107" s="30" t="n">
        <v>1</v>
      </c>
      <c r="AI107" s="34" t="n">
        <v>1</v>
      </c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  <c r="GN107" s="26"/>
      <c r="GO107" s="26"/>
      <c r="GP107" s="26"/>
      <c r="GQ107" s="26"/>
      <c r="GR107" s="26"/>
      <c r="GS107" s="26"/>
      <c r="GT107" s="26"/>
      <c r="GU107" s="26"/>
      <c r="GV107" s="26"/>
      <c r="GW107" s="26"/>
      <c r="GX107" s="26"/>
      <c r="GY107" s="26"/>
      <c r="GZ107" s="26"/>
      <c r="HA107" s="26"/>
      <c r="HB107" s="26"/>
      <c r="HC107" s="26"/>
      <c r="HD107" s="26"/>
      <c r="HE107" s="26"/>
      <c r="HF107" s="26"/>
      <c r="HG107" s="26"/>
      <c r="HH107" s="26"/>
      <c r="HI107" s="26"/>
      <c r="HJ107" s="26"/>
      <c r="HK107" s="26"/>
      <c r="HL107" s="26"/>
      <c r="HM107" s="26"/>
      <c r="HN107" s="26"/>
      <c r="HO107" s="26"/>
      <c r="HP107" s="26"/>
      <c r="HQ107" s="26"/>
      <c r="HR107" s="26"/>
      <c r="HS107" s="26"/>
      <c r="HT107" s="26"/>
      <c r="HU107" s="26"/>
      <c r="HV107" s="26"/>
      <c r="HW107" s="26"/>
      <c r="HX107" s="26"/>
      <c r="HY107" s="26"/>
      <c r="HZ107" s="26"/>
      <c r="IA107" s="26"/>
      <c r="IB107" s="26"/>
      <c r="IC107" s="26"/>
      <c r="ID107" s="26"/>
      <c r="IE107" s="26"/>
      <c r="IF107" s="26"/>
      <c r="IG107" s="26"/>
      <c r="IH107" s="26"/>
      <c r="II107" s="26"/>
      <c r="IJ107" s="26"/>
      <c r="IK107" s="26"/>
      <c r="IL107" s="26"/>
      <c r="IM107" s="26"/>
      <c r="IN107" s="26"/>
      <c r="IO107" s="26"/>
      <c r="IP107" s="26"/>
      <c r="IQ107" s="26"/>
      <c r="IR107" s="26"/>
      <c r="IS107" s="26"/>
      <c r="IT107" s="26"/>
      <c r="IU107" s="26"/>
      <c r="IV107" s="26"/>
      <c r="IW107" s="26"/>
    </row>
    <row r="108" customFormat="false" ht="15.95" hidden="false" customHeight="true" outlineLevel="0" collapsed="false">
      <c r="A108" s="27" t="n">
        <f aca="false">+A107+1</f>
        <v>2</v>
      </c>
      <c r="B108" s="28" t="s">
        <v>76</v>
      </c>
      <c r="C108" s="27" t="n">
        <v>1065</v>
      </c>
      <c r="D108" s="29"/>
      <c r="E108" s="30" t="n">
        <v>1</v>
      </c>
      <c r="F108" s="30" t="n">
        <v>1</v>
      </c>
      <c r="G108" s="30" t="n">
        <v>1</v>
      </c>
      <c r="H108" s="30" t="n">
        <v>1</v>
      </c>
      <c r="I108" s="30" t="n">
        <v>1</v>
      </c>
      <c r="J108" s="30" t="n">
        <v>1</v>
      </c>
      <c r="K108" s="30" t="n">
        <v>1</v>
      </c>
      <c r="L108" s="30" t="n">
        <v>1</v>
      </c>
      <c r="M108" s="30" t="n">
        <v>1</v>
      </c>
      <c r="N108" s="30" t="n">
        <v>1</v>
      </c>
      <c r="O108" s="30" t="n">
        <v>1</v>
      </c>
      <c r="P108" s="30" t="n">
        <v>1</v>
      </c>
      <c r="Q108" s="30" t="n">
        <v>1</v>
      </c>
      <c r="R108" s="30" t="n">
        <v>1</v>
      </c>
      <c r="S108" s="30" t="n">
        <v>1</v>
      </c>
      <c r="T108" s="30" t="n">
        <v>1</v>
      </c>
      <c r="U108" s="30" t="n">
        <v>1</v>
      </c>
      <c r="V108" s="30" t="n">
        <v>1</v>
      </c>
      <c r="W108" s="30" t="n">
        <v>1</v>
      </c>
      <c r="X108" s="30" t="n">
        <v>1</v>
      </c>
      <c r="Y108" s="30" t="n">
        <v>1</v>
      </c>
      <c r="Z108" s="30" t="n">
        <v>1</v>
      </c>
      <c r="AA108" s="30" t="n">
        <v>1</v>
      </c>
      <c r="AB108" s="30" t="n">
        <v>1</v>
      </c>
      <c r="AC108" s="30" t="n">
        <v>1</v>
      </c>
      <c r="AD108" s="30" t="n">
        <v>1</v>
      </c>
      <c r="AE108" s="30" t="n">
        <v>1</v>
      </c>
      <c r="AF108" s="30" t="n">
        <v>1</v>
      </c>
      <c r="AG108" s="30" t="n">
        <v>1</v>
      </c>
      <c r="AH108" s="30" t="n">
        <v>1</v>
      </c>
      <c r="AI108" s="34" t="n">
        <v>1</v>
      </c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  <c r="HE108" s="26"/>
      <c r="HF108" s="26"/>
      <c r="HG108" s="26"/>
      <c r="HH108" s="26"/>
      <c r="HI108" s="26"/>
      <c r="HJ108" s="26"/>
      <c r="HK108" s="26"/>
      <c r="HL108" s="26"/>
      <c r="HM108" s="26"/>
      <c r="HN108" s="26"/>
      <c r="HO108" s="26"/>
      <c r="HP108" s="26"/>
      <c r="HQ108" s="26"/>
      <c r="HR108" s="26"/>
      <c r="HS108" s="26"/>
      <c r="HT108" s="26"/>
      <c r="HU108" s="26"/>
      <c r="HV108" s="26"/>
      <c r="HW108" s="26"/>
      <c r="HX108" s="26"/>
      <c r="HY108" s="26"/>
      <c r="HZ108" s="26"/>
      <c r="IA108" s="26"/>
      <c r="IB108" s="26"/>
      <c r="IC108" s="26"/>
      <c r="ID108" s="26"/>
      <c r="IE108" s="26"/>
      <c r="IF108" s="26"/>
      <c r="IG108" s="26"/>
      <c r="IH108" s="26"/>
      <c r="II108" s="26"/>
      <c r="IJ108" s="26"/>
      <c r="IK108" s="26"/>
      <c r="IL108" s="26"/>
      <c r="IM108" s="26"/>
      <c r="IN108" s="26"/>
      <c r="IO108" s="26"/>
      <c r="IP108" s="26"/>
      <c r="IQ108" s="26"/>
      <c r="IR108" s="26"/>
      <c r="IS108" s="26"/>
      <c r="IT108" s="26"/>
      <c r="IU108" s="26"/>
      <c r="IV108" s="26"/>
      <c r="IW108" s="26"/>
    </row>
    <row r="109" customFormat="false" ht="15.95" hidden="false" customHeight="true" outlineLevel="0" collapsed="false">
      <c r="A109" s="27" t="n">
        <f aca="false">+A108+1</f>
        <v>3</v>
      </c>
      <c r="B109" s="28" t="s">
        <v>77</v>
      </c>
      <c r="C109" s="27" t="n">
        <v>767</v>
      </c>
      <c r="D109" s="29"/>
      <c r="E109" s="30" t="n">
        <v>1</v>
      </c>
      <c r="F109" s="30" t="n">
        <v>1</v>
      </c>
      <c r="G109" s="30" t="n">
        <v>1</v>
      </c>
      <c r="H109" s="30" t="n">
        <v>1</v>
      </c>
      <c r="I109" s="30" t="n">
        <v>1</v>
      </c>
      <c r="J109" s="30" t="n">
        <v>1</v>
      </c>
      <c r="K109" s="30" t="n">
        <v>1</v>
      </c>
      <c r="L109" s="30" t="n">
        <v>1</v>
      </c>
      <c r="M109" s="30" t="n">
        <v>1</v>
      </c>
      <c r="N109" s="30" t="n">
        <v>1</v>
      </c>
      <c r="O109" s="30" t="n">
        <v>1</v>
      </c>
      <c r="P109" s="30" t="n">
        <v>1</v>
      </c>
      <c r="Q109" s="30" t="n">
        <v>1</v>
      </c>
      <c r="R109" s="30" t="n">
        <v>1</v>
      </c>
      <c r="S109" s="30" t="n">
        <v>1</v>
      </c>
      <c r="T109" s="30" t="n">
        <v>1</v>
      </c>
      <c r="U109" s="30" t="n">
        <v>1</v>
      </c>
      <c r="V109" s="30" t="n">
        <v>1</v>
      </c>
      <c r="W109" s="30" t="n">
        <v>1</v>
      </c>
      <c r="X109" s="30" t="n">
        <v>1</v>
      </c>
      <c r="Y109" s="30" t="n">
        <v>1</v>
      </c>
      <c r="Z109" s="30" t="n">
        <v>1</v>
      </c>
      <c r="AA109" s="30" t="n">
        <v>1</v>
      </c>
      <c r="AB109" s="30" t="n">
        <v>1</v>
      </c>
      <c r="AC109" s="30" t="n">
        <v>1</v>
      </c>
      <c r="AD109" s="30" t="n">
        <v>1</v>
      </c>
      <c r="AE109" s="30" t="n">
        <v>1</v>
      </c>
      <c r="AF109" s="30" t="n">
        <v>1</v>
      </c>
      <c r="AG109" s="30" t="n">
        <v>1</v>
      </c>
      <c r="AH109" s="30" t="n">
        <v>1</v>
      </c>
      <c r="AI109" s="34" t="n">
        <v>1</v>
      </c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  <c r="HE109" s="26"/>
      <c r="HF109" s="26"/>
      <c r="HG109" s="26"/>
      <c r="HH109" s="26"/>
      <c r="HI109" s="26"/>
      <c r="HJ109" s="26"/>
      <c r="HK109" s="26"/>
      <c r="HL109" s="26"/>
      <c r="HM109" s="26"/>
      <c r="HN109" s="26"/>
      <c r="HO109" s="26"/>
      <c r="HP109" s="26"/>
      <c r="HQ109" s="26"/>
      <c r="HR109" s="26"/>
      <c r="HS109" s="26"/>
      <c r="HT109" s="26"/>
      <c r="HU109" s="26"/>
      <c r="HV109" s="26"/>
      <c r="HW109" s="26"/>
      <c r="HX109" s="26"/>
      <c r="HY109" s="26"/>
      <c r="HZ109" s="26"/>
      <c r="IA109" s="26"/>
      <c r="IB109" s="26"/>
      <c r="IC109" s="26"/>
      <c r="ID109" s="26"/>
      <c r="IE109" s="26"/>
      <c r="IF109" s="26"/>
      <c r="IG109" s="26"/>
      <c r="IH109" s="26"/>
      <c r="II109" s="26"/>
      <c r="IJ109" s="26"/>
      <c r="IK109" s="26"/>
      <c r="IL109" s="26"/>
      <c r="IM109" s="26"/>
      <c r="IN109" s="26"/>
      <c r="IO109" s="26"/>
      <c r="IP109" s="26"/>
      <c r="IQ109" s="26"/>
      <c r="IR109" s="26"/>
      <c r="IS109" s="26"/>
      <c r="IT109" s="26"/>
      <c r="IU109" s="26"/>
      <c r="IV109" s="26"/>
      <c r="IW109" s="26"/>
    </row>
    <row r="110" customFormat="false" ht="15.95" hidden="false" customHeight="true" outlineLevel="0" collapsed="false">
      <c r="A110" s="27" t="n">
        <f aca="false">+A109+1</f>
        <v>4</v>
      </c>
      <c r="B110" s="28" t="s">
        <v>78</v>
      </c>
      <c r="C110" s="27" t="n">
        <v>754</v>
      </c>
      <c r="D110" s="29"/>
      <c r="E110" s="30" t="n">
        <v>1</v>
      </c>
      <c r="F110" s="30" t="n">
        <v>1</v>
      </c>
      <c r="G110" s="30" t="n">
        <v>1</v>
      </c>
      <c r="H110" s="30" t="n">
        <v>1</v>
      </c>
      <c r="I110" s="30" t="n">
        <v>1</v>
      </c>
      <c r="J110" s="30" t="n">
        <v>1</v>
      </c>
      <c r="K110" s="30" t="n">
        <v>1</v>
      </c>
      <c r="L110" s="30" t="n">
        <v>1</v>
      </c>
      <c r="M110" s="30" t="n">
        <v>1</v>
      </c>
      <c r="N110" s="30" t="n">
        <v>1</v>
      </c>
      <c r="O110" s="30" t="n">
        <v>1</v>
      </c>
      <c r="P110" s="30" t="n">
        <v>1</v>
      </c>
      <c r="Q110" s="30" t="n">
        <v>1</v>
      </c>
      <c r="R110" s="30" t="n">
        <v>1</v>
      </c>
      <c r="S110" s="30" t="n">
        <v>1</v>
      </c>
      <c r="T110" s="30" t="n">
        <v>1</v>
      </c>
      <c r="U110" s="30" t="n">
        <v>1</v>
      </c>
      <c r="V110" s="30" t="n">
        <v>1</v>
      </c>
      <c r="W110" s="30" t="n">
        <v>1</v>
      </c>
      <c r="X110" s="30" t="n">
        <v>1</v>
      </c>
      <c r="Y110" s="30" t="n">
        <v>1</v>
      </c>
      <c r="Z110" s="30" t="n">
        <v>1</v>
      </c>
      <c r="AA110" s="30" t="n">
        <v>1</v>
      </c>
      <c r="AB110" s="30" t="n">
        <v>1</v>
      </c>
      <c r="AC110" s="30" t="n">
        <v>1</v>
      </c>
      <c r="AD110" s="30" t="n">
        <v>1</v>
      </c>
      <c r="AE110" s="30" t="n">
        <v>1</v>
      </c>
      <c r="AF110" s="30" t="n">
        <v>1</v>
      </c>
      <c r="AG110" s="30" t="n">
        <v>1</v>
      </c>
      <c r="AH110" s="30" t="n">
        <v>1</v>
      </c>
      <c r="AI110" s="34" t="n">
        <v>1</v>
      </c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  <c r="HY110" s="26"/>
      <c r="HZ110" s="26"/>
      <c r="IA110" s="26"/>
      <c r="IB110" s="26"/>
      <c r="IC110" s="26"/>
      <c r="ID110" s="26"/>
      <c r="IE110" s="26"/>
      <c r="IF110" s="26"/>
      <c r="IG110" s="26"/>
      <c r="IH110" s="26"/>
      <c r="II110" s="26"/>
      <c r="IJ110" s="26"/>
      <c r="IK110" s="26"/>
      <c r="IL110" s="26"/>
      <c r="IM110" s="26"/>
      <c r="IN110" s="26"/>
      <c r="IO110" s="26"/>
      <c r="IP110" s="26"/>
      <c r="IQ110" s="26"/>
      <c r="IR110" s="26"/>
      <c r="IS110" s="26"/>
      <c r="IT110" s="26"/>
      <c r="IU110" s="26"/>
      <c r="IV110" s="26"/>
      <c r="IW110" s="26"/>
    </row>
    <row r="111" customFormat="false" ht="15.95" hidden="false" customHeight="true" outlineLevel="0" collapsed="false">
      <c r="A111" s="27" t="n">
        <f aca="false">+A110+1</f>
        <v>5</v>
      </c>
      <c r="B111" s="28" t="s">
        <v>79</v>
      </c>
      <c r="C111" s="27" t="n">
        <v>1129</v>
      </c>
      <c r="D111" s="43"/>
      <c r="E111" s="30" t="n">
        <v>1</v>
      </c>
      <c r="F111" s="30" t="n">
        <v>1</v>
      </c>
      <c r="G111" s="30" t="n">
        <v>1</v>
      </c>
      <c r="H111" s="30" t="n">
        <v>1</v>
      </c>
      <c r="I111" s="30" t="n">
        <v>1</v>
      </c>
      <c r="J111" s="30" t="n">
        <v>1</v>
      </c>
      <c r="K111" s="30" t="n">
        <v>1</v>
      </c>
      <c r="L111" s="30" t="n">
        <v>1</v>
      </c>
      <c r="M111" s="30" t="n">
        <v>1</v>
      </c>
      <c r="N111" s="30" t="n">
        <v>1</v>
      </c>
      <c r="O111" s="30" t="n">
        <v>1</v>
      </c>
      <c r="P111" s="30" t="n">
        <v>1</v>
      </c>
      <c r="Q111" s="30" t="n">
        <v>1</v>
      </c>
      <c r="R111" s="30" t="n">
        <v>1</v>
      </c>
      <c r="S111" s="30" t="n">
        <v>1</v>
      </c>
      <c r="T111" s="30" t="n">
        <v>1</v>
      </c>
      <c r="U111" s="30" t="n">
        <v>1</v>
      </c>
      <c r="V111" s="30" t="n">
        <v>1</v>
      </c>
      <c r="W111" s="30" t="n">
        <v>1</v>
      </c>
      <c r="X111" s="30" t="n">
        <v>1</v>
      </c>
      <c r="Y111" s="30" t="n">
        <v>1</v>
      </c>
      <c r="Z111" s="30" t="n">
        <v>1</v>
      </c>
      <c r="AA111" s="30" t="n">
        <v>1</v>
      </c>
      <c r="AB111" s="30" t="n">
        <v>1</v>
      </c>
      <c r="AC111" s="30" t="n">
        <v>1</v>
      </c>
      <c r="AD111" s="30" t="n">
        <v>1</v>
      </c>
      <c r="AE111" s="30" t="n">
        <v>1</v>
      </c>
      <c r="AF111" s="30" t="n">
        <v>1</v>
      </c>
      <c r="AG111" s="30" t="n">
        <v>1</v>
      </c>
      <c r="AH111" s="30" t="n">
        <v>1</v>
      </c>
      <c r="AI111" s="34" t="n">
        <v>1</v>
      </c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  <c r="GT111" s="26"/>
      <c r="GU111" s="26"/>
      <c r="GV111" s="26"/>
      <c r="GW111" s="26"/>
      <c r="GX111" s="26"/>
      <c r="GY111" s="26"/>
      <c r="GZ111" s="26"/>
      <c r="HA111" s="26"/>
      <c r="HB111" s="26"/>
      <c r="HC111" s="26"/>
      <c r="HD111" s="26"/>
      <c r="HE111" s="26"/>
      <c r="HF111" s="26"/>
      <c r="HG111" s="26"/>
      <c r="HH111" s="26"/>
      <c r="HI111" s="26"/>
      <c r="HJ111" s="26"/>
      <c r="HK111" s="26"/>
      <c r="HL111" s="26"/>
      <c r="HM111" s="26"/>
      <c r="HN111" s="26"/>
      <c r="HO111" s="26"/>
      <c r="HP111" s="26"/>
      <c r="HQ111" s="26"/>
      <c r="HR111" s="26"/>
      <c r="HS111" s="26"/>
      <c r="HT111" s="26"/>
      <c r="HU111" s="26"/>
      <c r="HV111" s="26"/>
      <c r="HW111" s="26"/>
      <c r="HX111" s="26"/>
      <c r="HY111" s="26"/>
      <c r="HZ111" s="26"/>
      <c r="IA111" s="26"/>
      <c r="IB111" s="26"/>
      <c r="IC111" s="26"/>
      <c r="ID111" s="26"/>
      <c r="IE111" s="26"/>
      <c r="IF111" s="26"/>
      <c r="IG111" s="26"/>
      <c r="IH111" s="26"/>
      <c r="II111" s="26"/>
      <c r="IJ111" s="26"/>
      <c r="IK111" s="26"/>
      <c r="IL111" s="26"/>
      <c r="IM111" s="26"/>
      <c r="IN111" s="26"/>
      <c r="IO111" s="26"/>
      <c r="IP111" s="26"/>
      <c r="IQ111" s="26"/>
      <c r="IR111" s="26"/>
      <c r="IS111" s="26"/>
      <c r="IT111" s="26"/>
      <c r="IU111" s="26"/>
      <c r="IV111" s="26"/>
      <c r="IW111" s="26"/>
    </row>
    <row r="112" customFormat="false" ht="15.95" hidden="false" customHeight="true" outlineLevel="0" collapsed="false">
      <c r="A112" s="27" t="n">
        <f aca="false">+A111+1</f>
        <v>6</v>
      </c>
      <c r="B112" s="28" t="s">
        <v>80</v>
      </c>
      <c r="C112" s="27" t="n">
        <v>1129</v>
      </c>
      <c r="D112" s="43"/>
      <c r="E112" s="30" t="n">
        <v>1</v>
      </c>
      <c r="F112" s="30" t="n">
        <v>1</v>
      </c>
      <c r="G112" s="30" t="n">
        <v>1</v>
      </c>
      <c r="H112" s="30" t="n">
        <v>1</v>
      </c>
      <c r="I112" s="30" t="n">
        <v>1</v>
      </c>
      <c r="J112" s="30" t="n">
        <v>1</v>
      </c>
      <c r="K112" s="30" t="n">
        <v>1</v>
      </c>
      <c r="L112" s="30" t="n">
        <v>1</v>
      </c>
      <c r="M112" s="30" t="n">
        <v>1</v>
      </c>
      <c r="N112" s="30" t="n">
        <v>1</v>
      </c>
      <c r="O112" s="30" t="n">
        <v>1</v>
      </c>
      <c r="P112" s="30" t="n">
        <v>1</v>
      </c>
      <c r="Q112" s="30" t="n">
        <v>1</v>
      </c>
      <c r="R112" s="30" t="n">
        <v>1</v>
      </c>
      <c r="S112" s="30" t="n">
        <v>1</v>
      </c>
      <c r="T112" s="30" t="n">
        <v>1</v>
      </c>
      <c r="U112" s="30" t="n">
        <v>1</v>
      </c>
      <c r="V112" s="30" t="n">
        <v>1</v>
      </c>
      <c r="W112" s="30" t="n">
        <v>1</v>
      </c>
      <c r="X112" s="30" t="n">
        <v>1</v>
      </c>
      <c r="Y112" s="30" t="n">
        <v>1</v>
      </c>
      <c r="Z112" s="30" t="n">
        <v>1</v>
      </c>
      <c r="AA112" s="30" t="n">
        <v>1</v>
      </c>
      <c r="AB112" s="30" t="n">
        <v>1</v>
      </c>
      <c r="AC112" s="30" t="n">
        <v>1</v>
      </c>
      <c r="AD112" s="30" t="n">
        <v>1</v>
      </c>
      <c r="AE112" s="30" t="n">
        <v>1</v>
      </c>
      <c r="AF112" s="30" t="n">
        <v>1</v>
      </c>
      <c r="AG112" s="30" t="n">
        <v>1</v>
      </c>
      <c r="AH112" s="30" t="n">
        <v>1</v>
      </c>
      <c r="AI112" s="34" t="n">
        <v>1</v>
      </c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  <c r="HE112" s="26"/>
      <c r="HF112" s="26"/>
      <c r="HG112" s="26"/>
      <c r="HH112" s="26"/>
      <c r="HI112" s="26"/>
      <c r="HJ112" s="26"/>
      <c r="HK112" s="26"/>
      <c r="HL112" s="26"/>
      <c r="HM112" s="26"/>
      <c r="HN112" s="26"/>
      <c r="HO112" s="26"/>
      <c r="HP112" s="26"/>
      <c r="HQ112" s="26"/>
      <c r="HR112" s="26"/>
      <c r="HS112" s="26"/>
      <c r="HT112" s="26"/>
      <c r="HU112" s="26"/>
      <c r="HV112" s="26"/>
      <c r="HW112" s="26"/>
      <c r="HX112" s="26"/>
      <c r="HY112" s="26"/>
      <c r="HZ112" s="26"/>
      <c r="IA112" s="26"/>
      <c r="IB112" s="26"/>
      <c r="IC112" s="26"/>
      <c r="ID112" s="26"/>
      <c r="IE112" s="26"/>
      <c r="IF112" s="26"/>
      <c r="IG112" s="26"/>
      <c r="IH112" s="26"/>
      <c r="II112" s="26"/>
      <c r="IJ112" s="26"/>
      <c r="IK112" s="26"/>
      <c r="IL112" s="26"/>
      <c r="IM112" s="26"/>
      <c r="IN112" s="26"/>
      <c r="IO112" s="26"/>
      <c r="IP112" s="26"/>
      <c r="IQ112" s="26"/>
      <c r="IR112" s="26"/>
      <c r="IS112" s="26"/>
      <c r="IT112" s="26"/>
      <c r="IU112" s="26"/>
      <c r="IV112" s="26"/>
      <c r="IW112" s="26"/>
    </row>
    <row r="113" customFormat="false" ht="15.95" hidden="false" customHeight="true" outlineLevel="0" collapsed="false">
      <c r="A113" s="27" t="n">
        <f aca="false">+A112+1</f>
        <v>7</v>
      </c>
      <c r="B113" s="28" t="s">
        <v>81</v>
      </c>
      <c r="C113" s="27" t="n">
        <v>822</v>
      </c>
      <c r="D113" s="29"/>
      <c r="E113" s="30" t="n">
        <v>1</v>
      </c>
      <c r="F113" s="30" t="n">
        <v>1</v>
      </c>
      <c r="G113" s="30" t="n">
        <v>1</v>
      </c>
      <c r="H113" s="30" t="n">
        <v>1</v>
      </c>
      <c r="I113" s="30" t="n">
        <v>1</v>
      </c>
      <c r="J113" s="30" t="n">
        <v>1</v>
      </c>
      <c r="K113" s="30" t="n">
        <v>1</v>
      </c>
      <c r="L113" s="30" t="n">
        <v>1</v>
      </c>
      <c r="M113" s="30" t="n">
        <v>1</v>
      </c>
      <c r="N113" s="30" t="n">
        <v>1</v>
      </c>
      <c r="O113" s="30" t="n">
        <v>1</v>
      </c>
      <c r="P113" s="30" t="n">
        <v>1</v>
      </c>
      <c r="Q113" s="30" t="n">
        <v>1</v>
      </c>
      <c r="R113" s="30" t="n">
        <v>1</v>
      </c>
      <c r="S113" s="30" t="n">
        <v>1</v>
      </c>
      <c r="T113" s="30" t="n">
        <v>1</v>
      </c>
      <c r="U113" s="30" t="n">
        <v>1</v>
      </c>
      <c r="V113" s="30" t="n">
        <v>1</v>
      </c>
      <c r="W113" s="30" t="n">
        <v>1</v>
      </c>
      <c r="X113" s="30" t="n">
        <v>1</v>
      </c>
      <c r="Y113" s="30" t="n">
        <v>1</v>
      </c>
      <c r="Z113" s="30" t="n">
        <v>1</v>
      </c>
      <c r="AA113" s="30" t="n">
        <v>1</v>
      </c>
      <c r="AB113" s="30" t="n">
        <v>1</v>
      </c>
      <c r="AC113" s="30" t="n">
        <v>1</v>
      </c>
      <c r="AD113" s="30" t="n">
        <v>1</v>
      </c>
      <c r="AE113" s="30" t="n">
        <v>1</v>
      </c>
      <c r="AF113" s="30" t="n">
        <v>1</v>
      </c>
      <c r="AG113" s="30" t="n">
        <v>1</v>
      </c>
      <c r="AH113" s="30" t="n">
        <v>1</v>
      </c>
      <c r="AI113" s="34" t="n">
        <v>1</v>
      </c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  <c r="HE113" s="26"/>
      <c r="HF113" s="26"/>
      <c r="HG113" s="26"/>
      <c r="HH113" s="26"/>
      <c r="HI113" s="26"/>
      <c r="HJ113" s="26"/>
      <c r="HK113" s="26"/>
      <c r="HL113" s="26"/>
      <c r="HM113" s="26"/>
      <c r="HN113" s="26"/>
      <c r="HO113" s="26"/>
      <c r="HP113" s="26"/>
      <c r="HQ113" s="26"/>
      <c r="HR113" s="26"/>
      <c r="HS113" s="26"/>
      <c r="HT113" s="26"/>
      <c r="HU113" s="26"/>
      <c r="HV113" s="26"/>
      <c r="HW113" s="26"/>
      <c r="HX113" s="26"/>
      <c r="HY113" s="26"/>
      <c r="HZ113" s="26"/>
      <c r="IA113" s="26"/>
      <c r="IB113" s="26"/>
      <c r="IC113" s="26"/>
      <c r="ID113" s="26"/>
      <c r="IE113" s="26"/>
      <c r="IF113" s="26"/>
      <c r="IG113" s="26"/>
      <c r="IH113" s="26"/>
      <c r="II113" s="26"/>
      <c r="IJ113" s="26"/>
      <c r="IK113" s="26"/>
      <c r="IL113" s="26"/>
      <c r="IM113" s="26"/>
      <c r="IN113" s="26"/>
      <c r="IO113" s="26"/>
      <c r="IP113" s="26"/>
      <c r="IQ113" s="26"/>
      <c r="IR113" s="26"/>
      <c r="IS113" s="26"/>
      <c r="IT113" s="26"/>
      <c r="IU113" s="26"/>
      <c r="IV113" s="26"/>
      <c r="IW113" s="26"/>
    </row>
    <row r="114" customFormat="false" ht="15.95" hidden="false" customHeight="true" outlineLevel="0" collapsed="false">
      <c r="A114" s="27" t="n">
        <f aca="false">+A113+1</f>
        <v>8</v>
      </c>
      <c r="B114" s="28" t="s">
        <v>82</v>
      </c>
      <c r="C114" s="27" t="n">
        <v>854</v>
      </c>
      <c r="D114" s="29"/>
      <c r="E114" s="30" t="n">
        <v>1</v>
      </c>
      <c r="F114" s="30" t="n">
        <v>1</v>
      </c>
      <c r="G114" s="30" t="n">
        <v>1</v>
      </c>
      <c r="H114" s="30" t="n">
        <v>1</v>
      </c>
      <c r="I114" s="30" t="n">
        <v>1</v>
      </c>
      <c r="J114" s="30" t="n">
        <v>1</v>
      </c>
      <c r="K114" s="30" t="n">
        <v>1</v>
      </c>
      <c r="L114" s="30" t="n">
        <v>1</v>
      </c>
      <c r="M114" s="30" t="n">
        <v>1</v>
      </c>
      <c r="N114" s="30" t="n">
        <v>1</v>
      </c>
      <c r="O114" s="30" t="n">
        <v>1</v>
      </c>
      <c r="P114" s="30" t="n">
        <v>1</v>
      </c>
      <c r="Q114" s="30" t="n">
        <v>1</v>
      </c>
      <c r="R114" s="30" t="n">
        <v>1</v>
      </c>
      <c r="S114" s="30" t="n">
        <v>1</v>
      </c>
      <c r="T114" s="30" t="n">
        <v>1</v>
      </c>
      <c r="U114" s="30" t="n">
        <v>1</v>
      </c>
      <c r="V114" s="30" t="n">
        <v>1</v>
      </c>
      <c r="W114" s="30" t="n">
        <v>1</v>
      </c>
      <c r="X114" s="30" t="n">
        <v>1</v>
      </c>
      <c r="Y114" s="30" t="n">
        <v>1</v>
      </c>
      <c r="Z114" s="30" t="n">
        <v>1</v>
      </c>
      <c r="AA114" s="30" t="n">
        <v>1</v>
      </c>
      <c r="AB114" s="30" t="n">
        <v>1</v>
      </c>
      <c r="AC114" s="30" t="n">
        <v>1</v>
      </c>
      <c r="AD114" s="30" t="n">
        <v>1</v>
      </c>
      <c r="AE114" s="30" t="n">
        <v>1</v>
      </c>
      <c r="AF114" s="30" t="n">
        <v>1</v>
      </c>
      <c r="AG114" s="30" t="n">
        <v>1</v>
      </c>
      <c r="AH114" s="30" t="n">
        <v>1</v>
      </c>
      <c r="AI114" s="34" t="n">
        <v>1</v>
      </c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  <c r="HE114" s="26"/>
      <c r="HF114" s="26"/>
      <c r="HG114" s="26"/>
      <c r="HH114" s="26"/>
      <c r="HI114" s="26"/>
      <c r="HJ114" s="26"/>
      <c r="HK114" s="26"/>
      <c r="HL114" s="26"/>
      <c r="HM114" s="26"/>
      <c r="HN114" s="26"/>
      <c r="HO114" s="26"/>
      <c r="HP114" s="26"/>
      <c r="HQ114" s="26"/>
      <c r="HR114" s="26"/>
      <c r="HS114" s="26"/>
      <c r="HT114" s="26"/>
      <c r="HU114" s="26"/>
      <c r="HV114" s="26"/>
      <c r="HW114" s="26"/>
      <c r="HX114" s="26"/>
      <c r="HY114" s="26"/>
      <c r="HZ114" s="26"/>
      <c r="IA114" s="26"/>
      <c r="IB114" s="26"/>
      <c r="IC114" s="26"/>
      <c r="ID114" s="26"/>
      <c r="IE114" s="26"/>
      <c r="IF114" s="26"/>
      <c r="IG114" s="26"/>
      <c r="IH114" s="26"/>
      <c r="II114" s="26"/>
      <c r="IJ114" s="26"/>
      <c r="IK114" s="26"/>
      <c r="IL114" s="26"/>
      <c r="IM114" s="26"/>
      <c r="IN114" s="26"/>
      <c r="IO114" s="26"/>
      <c r="IP114" s="26"/>
      <c r="IQ114" s="26"/>
      <c r="IR114" s="26"/>
      <c r="IS114" s="26"/>
      <c r="IT114" s="26"/>
      <c r="IU114" s="26"/>
      <c r="IV114" s="26"/>
      <c r="IW114" s="26"/>
    </row>
    <row r="115" customFormat="false" ht="15.95" hidden="false" customHeight="true" outlineLevel="0" collapsed="false">
      <c r="A115" s="27" t="n">
        <f aca="false">+A114+1</f>
        <v>9</v>
      </c>
      <c r="B115" s="28" t="s">
        <v>83</v>
      </c>
      <c r="C115" s="27" t="n">
        <v>860</v>
      </c>
      <c r="D115" s="29"/>
      <c r="E115" s="30" t="n">
        <v>1</v>
      </c>
      <c r="F115" s="30" t="n">
        <v>1</v>
      </c>
      <c r="G115" s="30" t="n">
        <v>1</v>
      </c>
      <c r="H115" s="30" t="n">
        <v>1</v>
      </c>
      <c r="I115" s="30" t="n">
        <v>1</v>
      </c>
      <c r="J115" s="30" t="n">
        <v>1</v>
      </c>
      <c r="K115" s="30" t="n">
        <v>1</v>
      </c>
      <c r="L115" s="30" t="n">
        <v>1</v>
      </c>
      <c r="M115" s="30" t="n">
        <v>1</v>
      </c>
      <c r="N115" s="30" t="n">
        <v>1</v>
      </c>
      <c r="O115" s="30" t="n">
        <v>1</v>
      </c>
      <c r="P115" s="30" t="n">
        <v>1</v>
      </c>
      <c r="Q115" s="30" t="n">
        <v>1</v>
      </c>
      <c r="R115" s="30" t="n">
        <v>1</v>
      </c>
      <c r="S115" s="30" t="n">
        <v>1</v>
      </c>
      <c r="T115" s="30" t="n">
        <v>1</v>
      </c>
      <c r="U115" s="30" t="n">
        <v>1</v>
      </c>
      <c r="V115" s="30" t="n">
        <v>1</v>
      </c>
      <c r="W115" s="30" t="n">
        <v>1</v>
      </c>
      <c r="X115" s="30" t="n">
        <v>1</v>
      </c>
      <c r="Y115" s="30" t="n">
        <v>1</v>
      </c>
      <c r="Z115" s="30" t="n">
        <v>1</v>
      </c>
      <c r="AA115" s="30" t="n">
        <v>1</v>
      </c>
      <c r="AB115" s="30" t="n">
        <v>1</v>
      </c>
      <c r="AC115" s="30" t="n">
        <v>1</v>
      </c>
      <c r="AD115" s="30" t="n">
        <v>1</v>
      </c>
      <c r="AE115" s="30" t="n">
        <v>1</v>
      </c>
      <c r="AF115" s="30" t="n">
        <v>1</v>
      </c>
      <c r="AG115" s="30" t="n">
        <v>1</v>
      </c>
      <c r="AH115" s="30" t="n">
        <v>1</v>
      </c>
      <c r="AI115" s="34" t="n">
        <v>1</v>
      </c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  <c r="GT115" s="26"/>
      <c r="GU115" s="26"/>
      <c r="GV115" s="26"/>
      <c r="GW115" s="26"/>
      <c r="GX115" s="26"/>
      <c r="GY115" s="26"/>
      <c r="GZ115" s="26"/>
      <c r="HA115" s="26"/>
      <c r="HB115" s="26"/>
      <c r="HC115" s="26"/>
      <c r="HD115" s="26"/>
      <c r="HE115" s="26"/>
      <c r="HF115" s="26"/>
      <c r="HG115" s="26"/>
      <c r="HH115" s="26"/>
      <c r="HI115" s="26"/>
      <c r="HJ115" s="26"/>
      <c r="HK115" s="26"/>
      <c r="HL115" s="26"/>
      <c r="HM115" s="26"/>
      <c r="HN115" s="26"/>
      <c r="HO115" s="26"/>
      <c r="HP115" s="26"/>
      <c r="HQ115" s="26"/>
      <c r="HR115" s="26"/>
      <c r="HS115" s="26"/>
      <c r="HT115" s="26"/>
      <c r="HU115" s="26"/>
      <c r="HV115" s="26"/>
      <c r="HW115" s="26"/>
      <c r="HX115" s="26"/>
      <c r="HY115" s="26"/>
      <c r="HZ115" s="26"/>
      <c r="IA115" s="26"/>
      <c r="IB115" s="26"/>
      <c r="IC115" s="26"/>
      <c r="ID115" s="26"/>
      <c r="IE115" s="26"/>
      <c r="IF115" s="26"/>
      <c r="IG115" s="26"/>
      <c r="IH115" s="26"/>
      <c r="II115" s="26"/>
      <c r="IJ115" s="26"/>
      <c r="IK115" s="26"/>
      <c r="IL115" s="26"/>
      <c r="IM115" s="26"/>
      <c r="IN115" s="26"/>
      <c r="IO115" s="26"/>
      <c r="IP115" s="26"/>
      <c r="IQ115" s="26"/>
      <c r="IR115" s="26"/>
      <c r="IS115" s="26"/>
      <c r="IT115" s="26"/>
      <c r="IU115" s="26"/>
      <c r="IV115" s="26"/>
      <c r="IW115" s="26"/>
    </row>
    <row r="116" customFormat="false" ht="15.95" hidden="false" customHeight="true" outlineLevel="0" collapsed="false">
      <c r="A116" s="27" t="n">
        <f aca="false">+A115+1</f>
        <v>10</v>
      </c>
      <c r="B116" s="28" t="s">
        <v>84</v>
      </c>
      <c r="C116" s="27" t="n">
        <v>800</v>
      </c>
      <c r="D116" s="29"/>
      <c r="E116" s="30" t="n">
        <v>1</v>
      </c>
      <c r="F116" s="30" t="n">
        <v>1</v>
      </c>
      <c r="G116" s="30" t="n">
        <v>1</v>
      </c>
      <c r="H116" s="30" t="n">
        <v>1</v>
      </c>
      <c r="I116" s="30" t="n">
        <v>1</v>
      </c>
      <c r="J116" s="30" t="n">
        <v>1</v>
      </c>
      <c r="K116" s="30" t="n">
        <v>1</v>
      </c>
      <c r="L116" s="30" t="n">
        <v>1</v>
      </c>
      <c r="M116" s="30" t="n">
        <v>1</v>
      </c>
      <c r="N116" s="30" t="n">
        <v>1</v>
      </c>
      <c r="O116" s="30" t="n">
        <v>1</v>
      </c>
      <c r="P116" s="30" t="n">
        <v>1</v>
      </c>
      <c r="Q116" s="30" t="n">
        <v>1</v>
      </c>
      <c r="R116" s="30" t="n">
        <v>1</v>
      </c>
      <c r="S116" s="30" t="n">
        <v>1</v>
      </c>
      <c r="T116" s="30" t="n">
        <v>1</v>
      </c>
      <c r="U116" s="30" t="n">
        <v>1</v>
      </c>
      <c r="V116" s="30" t="n">
        <v>1</v>
      </c>
      <c r="W116" s="30" t="n">
        <v>1</v>
      </c>
      <c r="X116" s="30" t="n">
        <v>1</v>
      </c>
      <c r="Y116" s="30" t="n">
        <v>1</v>
      </c>
      <c r="Z116" s="30" t="n">
        <v>1</v>
      </c>
      <c r="AA116" s="30" t="n">
        <v>1</v>
      </c>
      <c r="AB116" s="30" t="n">
        <v>1</v>
      </c>
      <c r="AC116" s="30" t="n">
        <v>1</v>
      </c>
      <c r="AD116" s="30" t="n">
        <v>1</v>
      </c>
      <c r="AE116" s="30" t="n">
        <v>1</v>
      </c>
      <c r="AF116" s="30" t="n">
        <v>1</v>
      </c>
      <c r="AG116" s="30" t="n">
        <v>1</v>
      </c>
      <c r="AH116" s="30" t="n">
        <v>1</v>
      </c>
      <c r="AI116" s="34" t="n">
        <v>1</v>
      </c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  <c r="GT116" s="26"/>
      <c r="GU116" s="26"/>
      <c r="GV116" s="26"/>
      <c r="GW116" s="26"/>
      <c r="GX116" s="26"/>
      <c r="GY116" s="26"/>
      <c r="GZ116" s="26"/>
      <c r="HA116" s="26"/>
      <c r="HB116" s="26"/>
      <c r="HC116" s="26"/>
      <c r="HD116" s="26"/>
      <c r="HE116" s="26"/>
      <c r="HF116" s="26"/>
      <c r="HG116" s="26"/>
      <c r="HH116" s="26"/>
      <c r="HI116" s="26"/>
      <c r="HJ116" s="26"/>
      <c r="HK116" s="26"/>
      <c r="HL116" s="26"/>
      <c r="HM116" s="26"/>
      <c r="HN116" s="26"/>
      <c r="HO116" s="26"/>
      <c r="HP116" s="26"/>
      <c r="HQ116" s="26"/>
      <c r="HR116" s="26"/>
      <c r="HS116" s="26"/>
      <c r="HT116" s="26"/>
      <c r="HU116" s="26"/>
      <c r="HV116" s="26"/>
      <c r="HW116" s="26"/>
      <c r="HX116" s="26"/>
      <c r="HY116" s="26"/>
      <c r="HZ116" s="26"/>
      <c r="IA116" s="26"/>
      <c r="IB116" s="26"/>
      <c r="IC116" s="26"/>
      <c r="ID116" s="26"/>
      <c r="IE116" s="26"/>
      <c r="IF116" s="26"/>
      <c r="IG116" s="26"/>
      <c r="IH116" s="26"/>
      <c r="II116" s="26"/>
      <c r="IJ116" s="26"/>
      <c r="IK116" s="26"/>
      <c r="IL116" s="26"/>
      <c r="IM116" s="26"/>
      <c r="IN116" s="26"/>
      <c r="IO116" s="26"/>
      <c r="IP116" s="26"/>
      <c r="IQ116" s="26"/>
      <c r="IR116" s="26"/>
      <c r="IS116" s="26"/>
      <c r="IT116" s="26"/>
      <c r="IU116" s="26"/>
      <c r="IV116" s="26"/>
      <c r="IW116" s="26"/>
    </row>
    <row r="117" customFormat="false" ht="15.95" hidden="false" customHeight="true" outlineLevel="0" collapsed="false">
      <c r="A117" s="27" t="n">
        <f aca="false">+A116+1</f>
        <v>11</v>
      </c>
      <c r="B117" s="28" t="s">
        <v>85</v>
      </c>
      <c r="C117" s="27" t="n">
        <v>818</v>
      </c>
      <c r="D117" s="43"/>
      <c r="E117" s="30" t="n">
        <v>1</v>
      </c>
      <c r="F117" s="30" t="n">
        <v>1</v>
      </c>
      <c r="G117" s="30" t="n">
        <v>1</v>
      </c>
      <c r="H117" s="30" t="n">
        <v>1</v>
      </c>
      <c r="I117" s="30" t="n">
        <v>1</v>
      </c>
      <c r="J117" s="30" t="n">
        <v>1</v>
      </c>
      <c r="K117" s="30" t="n">
        <v>1</v>
      </c>
      <c r="L117" s="30" t="n">
        <v>1</v>
      </c>
      <c r="M117" s="30" t="n">
        <v>1</v>
      </c>
      <c r="N117" s="30" t="n">
        <v>1</v>
      </c>
      <c r="O117" s="30" t="n">
        <v>1</v>
      </c>
      <c r="P117" s="30" t="n">
        <v>1</v>
      </c>
      <c r="Q117" s="30" t="n">
        <v>1</v>
      </c>
      <c r="R117" s="30" t="n">
        <v>1</v>
      </c>
      <c r="S117" s="30" t="n">
        <v>1</v>
      </c>
      <c r="T117" s="30" t="n">
        <v>1</v>
      </c>
      <c r="U117" s="30" t="n">
        <v>1</v>
      </c>
      <c r="V117" s="30" t="n">
        <v>1</v>
      </c>
      <c r="W117" s="30" t="n">
        <v>1</v>
      </c>
      <c r="X117" s="30" t="n">
        <v>1</v>
      </c>
      <c r="Y117" s="30" t="n">
        <v>1</v>
      </c>
      <c r="Z117" s="30" t="n">
        <v>1</v>
      </c>
      <c r="AA117" s="30" t="n">
        <v>1</v>
      </c>
      <c r="AB117" s="30" t="n">
        <v>1</v>
      </c>
      <c r="AC117" s="30" t="n">
        <v>1</v>
      </c>
      <c r="AD117" s="30" t="n">
        <v>1</v>
      </c>
      <c r="AE117" s="30" t="n">
        <v>1</v>
      </c>
      <c r="AF117" s="30" t="n">
        <v>1</v>
      </c>
      <c r="AG117" s="30" t="n">
        <v>1</v>
      </c>
      <c r="AH117" s="30" t="n">
        <v>1</v>
      </c>
      <c r="AI117" s="34" t="n">
        <v>1</v>
      </c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  <c r="HE117" s="26"/>
      <c r="HF117" s="26"/>
      <c r="HG117" s="26"/>
      <c r="HH117" s="26"/>
      <c r="HI117" s="26"/>
      <c r="HJ117" s="26"/>
      <c r="HK117" s="26"/>
      <c r="HL117" s="26"/>
      <c r="HM117" s="26"/>
      <c r="HN117" s="26"/>
      <c r="HO117" s="26"/>
      <c r="HP117" s="26"/>
      <c r="HQ117" s="26"/>
      <c r="HR117" s="26"/>
      <c r="HS117" s="26"/>
      <c r="HT117" s="26"/>
      <c r="HU117" s="26"/>
      <c r="HV117" s="26"/>
      <c r="HW117" s="26"/>
      <c r="HX117" s="26"/>
      <c r="HY117" s="26"/>
      <c r="HZ117" s="26"/>
      <c r="IA117" s="26"/>
      <c r="IB117" s="26"/>
      <c r="IC117" s="26"/>
      <c r="ID117" s="26"/>
      <c r="IE117" s="26"/>
      <c r="IF117" s="26"/>
      <c r="IG117" s="26"/>
      <c r="IH117" s="26"/>
      <c r="II117" s="26"/>
      <c r="IJ117" s="26"/>
      <c r="IK117" s="26"/>
      <c r="IL117" s="26"/>
      <c r="IM117" s="26"/>
      <c r="IN117" s="26"/>
      <c r="IO117" s="26"/>
      <c r="IP117" s="26"/>
      <c r="IQ117" s="26"/>
      <c r="IR117" s="26"/>
      <c r="IS117" s="26"/>
      <c r="IT117" s="26"/>
      <c r="IU117" s="26"/>
      <c r="IV117" s="26"/>
      <c r="IW117" s="26"/>
    </row>
    <row r="118" customFormat="false" ht="15.95" hidden="false" customHeight="true" outlineLevel="0" collapsed="false">
      <c r="A118" s="27" t="n">
        <f aca="false">+A117+1</f>
        <v>12</v>
      </c>
      <c r="B118" s="28" t="s">
        <v>86</v>
      </c>
      <c r="C118" s="27" t="n">
        <v>1129</v>
      </c>
      <c r="D118" s="43"/>
      <c r="E118" s="30" t="n">
        <v>1</v>
      </c>
      <c r="F118" s="30" t="n">
        <v>1</v>
      </c>
      <c r="G118" s="30" t="n">
        <v>1</v>
      </c>
      <c r="H118" s="30" t="n">
        <v>1</v>
      </c>
      <c r="I118" s="30" t="n">
        <v>1</v>
      </c>
      <c r="J118" s="30" t="n">
        <v>1</v>
      </c>
      <c r="K118" s="30" t="n">
        <v>1</v>
      </c>
      <c r="L118" s="30" t="n">
        <v>1</v>
      </c>
      <c r="M118" s="30" t="n">
        <v>1</v>
      </c>
      <c r="N118" s="30" t="n">
        <v>1</v>
      </c>
      <c r="O118" s="30" t="n">
        <v>1</v>
      </c>
      <c r="P118" s="30" t="n">
        <v>1</v>
      </c>
      <c r="Q118" s="30" t="n">
        <v>1</v>
      </c>
      <c r="R118" s="30" t="n">
        <v>1</v>
      </c>
      <c r="S118" s="30" t="n">
        <v>1</v>
      </c>
      <c r="T118" s="30" t="n">
        <v>1</v>
      </c>
      <c r="U118" s="30" t="n">
        <v>1</v>
      </c>
      <c r="V118" s="30" t="n">
        <v>1</v>
      </c>
      <c r="W118" s="30" t="n">
        <v>1</v>
      </c>
      <c r="X118" s="30" t="n">
        <v>1</v>
      </c>
      <c r="Y118" s="30" t="n">
        <v>1</v>
      </c>
      <c r="Z118" s="30" t="n">
        <v>1</v>
      </c>
      <c r="AA118" s="30" t="n">
        <v>1</v>
      </c>
      <c r="AB118" s="30" t="n">
        <v>1</v>
      </c>
      <c r="AC118" s="30" t="n">
        <v>1</v>
      </c>
      <c r="AD118" s="30" t="n">
        <v>1</v>
      </c>
      <c r="AE118" s="30" t="n">
        <v>1</v>
      </c>
      <c r="AF118" s="30" t="n">
        <v>1</v>
      </c>
      <c r="AG118" s="30" t="n">
        <v>1</v>
      </c>
      <c r="AH118" s="30" t="n">
        <v>1</v>
      </c>
      <c r="AI118" s="34" t="n">
        <v>1</v>
      </c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  <c r="HE118" s="26"/>
      <c r="HF118" s="26"/>
      <c r="HG118" s="26"/>
      <c r="HH118" s="26"/>
      <c r="HI118" s="26"/>
      <c r="HJ118" s="26"/>
      <c r="HK118" s="26"/>
      <c r="HL118" s="26"/>
      <c r="HM118" s="26"/>
      <c r="HN118" s="26"/>
      <c r="HO118" s="26"/>
      <c r="HP118" s="26"/>
      <c r="HQ118" s="26"/>
      <c r="HR118" s="26"/>
      <c r="HS118" s="26"/>
      <c r="HT118" s="26"/>
      <c r="HU118" s="26"/>
      <c r="HV118" s="26"/>
      <c r="HW118" s="26"/>
      <c r="HX118" s="26"/>
      <c r="HY118" s="26"/>
      <c r="HZ118" s="26"/>
      <c r="IA118" s="26"/>
      <c r="IB118" s="26"/>
      <c r="IC118" s="26"/>
      <c r="ID118" s="26"/>
      <c r="IE118" s="26"/>
      <c r="IF118" s="26"/>
      <c r="IG118" s="26"/>
      <c r="IH118" s="26"/>
      <c r="II118" s="26"/>
      <c r="IJ118" s="26"/>
      <c r="IK118" s="26"/>
      <c r="IL118" s="26"/>
      <c r="IM118" s="26"/>
      <c r="IN118" s="26"/>
      <c r="IO118" s="26"/>
      <c r="IP118" s="26"/>
      <c r="IQ118" s="26"/>
      <c r="IR118" s="26"/>
      <c r="IS118" s="26"/>
      <c r="IT118" s="26"/>
      <c r="IU118" s="26"/>
      <c r="IV118" s="26"/>
      <c r="IW118" s="26"/>
    </row>
    <row r="119" customFormat="false" ht="15.95" hidden="false" customHeight="true" outlineLevel="0" collapsed="false">
      <c r="A119" s="27" t="n">
        <f aca="false">+A118+1</f>
        <v>13</v>
      </c>
      <c r="B119" s="28" t="s">
        <v>87</v>
      </c>
      <c r="C119" s="27" t="n">
        <v>1129</v>
      </c>
      <c r="D119" s="29"/>
      <c r="E119" s="30" t="n">
        <v>1</v>
      </c>
      <c r="F119" s="30" t="n">
        <v>1</v>
      </c>
      <c r="G119" s="30" t="n">
        <v>1</v>
      </c>
      <c r="H119" s="30" t="n">
        <v>1</v>
      </c>
      <c r="I119" s="30" t="n">
        <v>1</v>
      </c>
      <c r="J119" s="30" t="n">
        <v>1</v>
      </c>
      <c r="K119" s="30" t="n">
        <v>1</v>
      </c>
      <c r="L119" s="30" t="n">
        <v>1</v>
      </c>
      <c r="M119" s="30" t="n">
        <v>1</v>
      </c>
      <c r="N119" s="30" t="n">
        <v>1</v>
      </c>
      <c r="O119" s="30" t="n">
        <v>1</v>
      </c>
      <c r="P119" s="30" t="n">
        <v>1</v>
      </c>
      <c r="Q119" s="30" t="n">
        <v>1</v>
      </c>
      <c r="R119" s="30" t="n">
        <v>1</v>
      </c>
      <c r="S119" s="30" t="n">
        <v>1</v>
      </c>
      <c r="T119" s="30" t="n">
        <v>1</v>
      </c>
      <c r="U119" s="30" t="n">
        <v>1</v>
      </c>
      <c r="V119" s="30" t="n">
        <v>1</v>
      </c>
      <c r="W119" s="30" t="n">
        <v>1</v>
      </c>
      <c r="X119" s="30" t="n">
        <v>1</v>
      </c>
      <c r="Y119" s="30" t="n">
        <v>1</v>
      </c>
      <c r="Z119" s="30" t="n">
        <v>1</v>
      </c>
      <c r="AA119" s="30" t="n">
        <v>1</v>
      </c>
      <c r="AB119" s="30" t="n">
        <v>1</v>
      </c>
      <c r="AC119" s="30" t="n">
        <v>1</v>
      </c>
      <c r="AD119" s="30" t="n">
        <v>1</v>
      </c>
      <c r="AE119" s="30" t="n">
        <v>1</v>
      </c>
      <c r="AF119" s="30" t="n">
        <v>1</v>
      </c>
      <c r="AG119" s="30" t="n">
        <v>1</v>
      </c>
      <c r="AH119" s="30" t="n">
        <v>1</v>
      </c>
      <c r="AI119" s="34" t="n">
        <v>1</v>
      </c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  <c r="GT119" s="26"/>
      <c r="GU119" s="26"/>
      <c r="GV119" s="26"/>
      <c r="GW119" s="26"/>
      <c r="GX119" s="26"/>
      <c r="GY119" s="26"/>
      <c r="GZ119" s="26"/>
      <c r="HA119" s="26"/>
      <c r="HB119" s="26"/>
      <c r="HC119" s="26"/>
      <c r="HD119" s="26"/>
      <c r="HE119" s="26"/>
      <c r="HF119" s="26"/>
      <c r="HG119" s="26"/>
      <c r="HH119" s="26"/>
      <c r="HI119" s="26"/>
      <c r="HJ119" s="26"/>
      <c r="HK119" s="26"/>
      <c r="HL119" s="26"/>
      <c r="HM119" s="26"/>
      <c r="HN119" s="26"/>
      <c r="HO119" s="26"/>
      <c r="HP119" s="26"/>
      <c r="HQ119" s="26"/>
      <c r="HR119" s="26"/>
      <c r="HS119" s="26"/>
      <c r="HT119" s="26"/>
      <c r="HU119" s="26"/>
      <c r="HV119" s="26"/>
      <c r="HW119" s="26"/>
      <c r="HX119" s="26"/>
      <c r="HY119" s="26"/>
      <c r="HZ119" s="26"/>
      <c r="IA119" s="26"/>
      <c r="IB119" s="26"/>
      <c r="IC119" s="26"/>
      <c r="ID119" s="26"/>
      <c r="IE119" s="26"/>
      <c r="IF119" s="26"/>
      <c r="IG119" s="26"/>
      <c r="IH119" s="26"/>
      <c r="II119" s="26"/>
      <c r="IJ119" s="26"/>
      <c r="IK119" s="26"/>
      <c r="IL119" s="26"/>
      <c r="IM119" s="26"/>
      <c r="IN119" s="26"/>
      <c r="IO119" s="26"/>
      <c r="IP119" s="26"/>
      <c r="IQ119" s="26"/>
      <c r="IR119" s="26"/>
      <c r="IS119" s="26"/>
      <c r="IT119" s="26"/>
      <c r="IU119" s="26"/>
      <c r="IV119" s="26"/>
      <c r="IW119" s="26"/>
    </row>
    <row r="120" customFormat="false" ht="15.95" hidden="false" customHeight="true" outlineLevel="0" collapsed="false">
      <c r="A120" s="27" t="n">
        <f aca="false">+A119+1</f>
        <v>14</v>
      </c>
      <c r="B120" s="28" t="s">
        <v>88</v>
      </c>
      <c r="C120" s="27" t="n">
        <v>893</v>
      </c>
      <c r="D120" s="29"/>
      <c r="E120" s="30" t="n">
        <v>1</v>
      </c>
      <c r="F120" s="30" t="n">
        <v>1</v>
      </c>
      <c r="G120" s="30" t="n">
        <v>1</v>
      </c>
      <c r="H120" s="30" t="n">
        <v>1</v>
      </c>
      <c r="I120" s="30" t="n">
        <v>1</v>
      </c>
      <c r="J120" s="30" t="n">
        <v>1</v>
      </c>
      <c r="K120" s="30" t="n">
        <v>1</v>
      </c>
      <c r="L120" s="30" t="n">
        <v>1</v>
      </c>
      <c r="M120" s="30" t="n">
        <v>1</v>
      </c>
      <c r="N120" s="30" t="n">
        <v>1</v>
      </c>
      <c r="O120" s="30" t="n">
        <v>1</v>
      </c>
      <c r="P120" s="30" t="n">
        <v>1</v>
      </c>
      <c r="Q120" s="30" t="n">
        <v>1</v>
      </c>
      <c r="R120" s="30" t="n">
        <v>1</v>
      </c>
      <c r="S120" s="30" t="n">
        <v>1</v>
      </c>
      <c r="T120" s="30" t="n">
        <v>1</v>
      </c>
      <c r="U120" s="30" t="n">
        <v>1</v>
      </c>
      <c r="V120" s="30" t="n">
        <v>1</v>
      </c>
      <c r="W120" s="30" t="n">
        <v>1</v>
      </c>
      <c r="X120" s="30" t="n">
        <v>1</v>
      </c>
      <c r="Y120" s="30" t="n">
        <v>1</v>
      </c>
      <c r="Z120" s="30" t="n">
        <v>1</v>
      </c>
      <c r="AA120" s="30" t="n">
        <v>1</v>
      </c>
      <c r="AB120" s="30" t="n">
        <v>1</v>
      </c>
      <c r="AC120" s="30" t="n">
        <v>1</v>
      </c>
      <c r="AD120" s="30" t="n">
        <v>1</v>
      </c>
      <c r="AE120" s="30" t="n">
        <v>1</v>
      </c>
      <c r="AF120" s="30" t="n">
        <v>1</v>
      </c>
      <c r="AG120" s="30" t="n">
        <v>1</v>
      </c>
      <c r="AH120" s="30" t="n">
        <v>1</v>
      </c>
      <c r="AI120" s="34" t="n">
        <v>1</v>
      </c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  <c r="GT120" s="26"/>
      <c r="GU120" s="26"/>
      <c r="GV120" s="26"/>
      <c r="GW120" s="26"/>
      <c r="GX120" s="26"/>
      <c r="GY120" s="26"/>
      <c r="GZ120" s="26"/>
      <c r="HA120" s="26"/>
      <c r="HB120" s="26"/>
      <c r="HC120" s="26"/>
      <c r="HD120" s="26"/>
      <c r="HE120" s="26"/>
      <c r="HF120" s="26"/>
      <c r="HG120" s="26"/>
      <c r="HH120" s="26"/>
      <c r="HI120" s="26"/>
      <c r="HJ120" s="26"/>
      <c r="HK120" s="26"/>
      <c r="HL120" s="26"/>
      <c r="HM120" s="26"/>
      <c r="HN120" s="26"/>
      <c r="HO120" s="26"/>
      <c r="HP120" s="26"/>
      <c r="HQ120" s="26"/>
      <c r="HR120" s="26"/>
      <c r="HS120" s="26"/>
      <c r="HT120" s="26"/>
      <c r="HU120" s="26"/>
      <c r="HV120" s="26"/>
      <c r="HW120" s="26"/>
      <c r="HX120" s="26"/>
      <c r="HY120" s="26"/>
      <c r="HZ120" s="26"/>
      <c r="IA120" s="26"/>
      <c r="IB120" s="26"/>
      <c r="IC120" s="26"/>
      <c r="ID120" s="26"/>
      <c r="IE120" s="26"/>
      <c r="IF120" s="26"/>
      <c r="IG120" s="26"/>
      <c r="IH120" s="26"/>
      <c r="II120" s="26"/>
      <c r="IJ120" s="26"/>
      <c r="IK120" s="26"/>
      <c r="IL120" s="26"/>
      <c r="IM120" s="26"/>
      <c r="IN120" s="26"/>
      <c r="IO120" s="26"/>
      <c r="IP120" s="26"/>
      <c r="IQ120" s="26"/>
      <c r="IR120" s="26"/>
      <c r="IS120" s="26"/>
      <c r="IT120" s="26"/>
      <c r="IU120" s="26"/>
      <c r="IV120" s="26"/>
      <c r="IW120" s="26"/>
    </row>
    <row r="121" customFormat="false" ht="15.95" hidden="false" customHeight="true" outlineLevel="0" collapsed="false">
      <c r="A121" s="27" t="n">
        <f aca="false">+A120+1</f>
        <v>15</v>
      </c>
      <c r="B121" s="28" t="s">
        <v>89</v>
      </c>
      <c r="C121" s="27" t="n">
        <v>897</v>
      </c>
      <c r="D121" s="43"/>
      <c r="E121" s="30" t="n">
        <v>1</v>
      </c>
      <c r="F121" s="30" t="n">
        <v>1</v>
      </c>
      <c r="G121" s="30" t="n">
        <v>1</v>
      </c>
      <c r="H121" s="30" t="n">
        <v>1</v>
      </c>
      <c r="I121" s="30" t="n">
        <v>1</v>
      </c>
      <c r="J121" s="30" t="n">
        <v>1</v>
      </c>
      <c r="K121" s="30" t="n">
        <v>1</v>
      </c>
      <c r="L121" s="30" t="n">
        <v>1</v>
      </c>
      <c r="M121" s="30" t="n">
        <v>1</v>
      </c>
      <c r="N121" s="30" t="n">
        <v>1</v>
      </c>
      <c r="O121" s="30" t="n">
        <v>1</v>
      </c>
      <c r="P121" s="30" t="n">
        <v>1</v>
      </c>
      <c r="Q121" s="30" t="n">
        <v>1</v>
      </c>
      <c r="R121" s="30" t="n">
        <v>1</v>
      </c>
      <c r="S121" s="30" t="n">
        <v>1</v>
      </c>
      <c r="T121" s="30" t="n">
        <v>1</v>
      </c>
      <c r="U121" s="30" t="n">
        <v>1</v>
      </c>
      <c r="V121" s="30" t="n">
        <v>1</v>
      </c>
      <c r="W121" s="30" t="n">
        <v>1</v>
      </c>
      <c r="X121" s="30" t="n">
        <v>1</v>
      </c>
      <c r="Y121" s="30" t="n">
        <v>1</v>
      </c>
      <c r="Z121" s="30" t="n">
        <v>1</v>
      </c>
      <c r="AA121" s="30" t="n">
        <v>1</v>
      </c>
      <c r="AB121" s="30" t="n">
        <v>1</v>
      </c>
      <c r="AC121" s="30" t="n">
        <v>1</v>
      </c>
      <c r="AD121" s="30" t="n">
        <v>1</v>
      </c>
      <c r="AE121" s="30" t="n">
        <v>1</v>
      </c>
      <c r="AF121" s="30" t="n">
        <v>1</v>
      </c>
      <c r="AG121" s="30" t="n">
        <v>1</v>
      </c>
      <c r="AH121" s="30" t="n">
        <v>1</v>
      </c>
      <c r="AI121" s="34" t="n">
        <v>1</v>
      </c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  <c r="GN121" s="26"/>
      <c r="GO121" s="26"/>
      <c r="GP121" s="26"/>
      <c r="GQ121" s="26"/>
      <c r="GR121" s="26"/>
      <c r="GS121" s="26"/>
      <c r="GT121" s="26"/>
      <c r="GU121" s="26"/>
      <c r="GV121" s="26"/>
      <c r="GW121" s="26"/>
      <c r="GX121" s="26"/>
      <c r="GY121" s="26"/>
      <c r="GZ121" s="26"/>
      <c r="HA121" s="26"/>
      <c r="HB121" s="26"/>
      <c r="HC121" s="26"/>
      <c r="HD121" s="26"/>
      <c r="HE121" s="26"/>
      <c r="HF121" s="26"/>
      <c r="HG121" s="26"/>
      <c r="HH121" s="26"/>
      <c r="HI121" s="26"/>
      <c r="HJ121" s="26"/>
      <c r="HK121" s="26"/>
      <c r="HL121" s="26"/>
      <c r="HM121" s="26"/>
      <c r="HN121" s="26"/>
      <c r="HO121" s="26"/>
      <c r="HP121" s="26"/>
      <c r="HQ121" s="26"/>
      <c r="HR121" s="26"/>
      <c r="HS121" s="26"/>
      <c r="HT121" s="26"/>
      <c r="HU121" s="26"/>
      <c r="HV121" s="26"/>
      <c r="HW121" s="26"/>
      <c r="HX121" s="26"/>
      <c r="HY121" s="26"/>
      <c r="HZ121" s="26"/>
      <c r="IA121" s="26"/>
      <c r="IB121" s="26"/>
      <c r="IC121" s="26"/>
      <c r="ID121" s="26"/>
      <c r="IE121" s="26"/>
      <c r="IF121" s="26"/>
      <c r="IG121" s="26"/>
      <c r="IH121" s="26"/>
      <c r="II121" s="26"/>
      <c r="IJ121" s="26"/>
      <c r="IK121" s="26"/>
      <c r="IL121" s="26"/>
      <c r="IM121" s="26"/>
      <c r="IN121" s="26"/>
      <c r="IO121" s="26"/>
      <c r="IP121" s="26"/>
      <c r="IQ121" s="26"/>
      <c r="IR121" s="26"/>
      <c r="IS121" s="26"/>
      <c r="IT121" s="26"/>
      <c r="IU121" s="26"/>
      <c r="IV121" s="26"/>
      <c r="IW121" s="26"/>
    </row>
    <row r="122" customFormat="false" ht="15.95" hidden="false" customHeight="true" outlineLevel="0" collapsed="false">
      <c r="A122" s="35" t="n">
        <f aca="false">+A121+1</f>
        <v>16</v>
      </c>
      <c r="B122" s="36" t="s">
        <v>90</v>
      </c>
      <c r="C122" s="35" t="n">
        <v>846</v>
      </c>
      <c r="D122" s="37"/>
      <c r="E122" s="38" t="n">
        <v>0</v>
      </c>
      <c r="F122" s="38" t="n">
        <v>0</v>
      </c>
      <c r="G122" s="38" t="n">
        <v>0</v>
      </c>
      <c r="H122" s="38" t="n">
        <v>0</v>
      </c>
      <c r="I122" s="38" t="n">
        <v>0</v>
      </c>
      <c r="J122" s="38" t="n">
        <v>0</v>
      </c>
      <c r="K122" s="38" t="n">
        <v>0.2</v>
      </c>
      <c r="L122" s="38" t="n">
        <v>0.3</v>
      </c>
      <c r="M122" s="38" t="n">
        <v>0.5</v>
      </c>
      <c r="N122" s="38" t="n">
        <v>0.7</v>
      </c>
      <c r="O122" s="38" t="n">
        <v>0.9</v>
      </c>
      <c r="P122" s="30" t="n">
        <v>1</v>
      </c>
      <c r="Q122" s="30" t="n">
        <v>1</v>
      </c>
      <c r="R122" s="30" t="n">
        <v>1</v>
      </c>
      <c r="S122" s="30" t="n">
        <v>1</v>
      </c>
      <c r="T122" s="30" t="n">
        <v>1</v>
      </c>
      <c r="U122" s="30" t="n">
        <v>1</v>
      </c>
      <c r="V122" s="30" t="n">
        <v>1</v>
      </c>
      <c r="W122" s="30" t="n">
        <v>1</v>
      </c>
      <c r="X122" s="30" t="n">
        <v>1</v>
      </c>
      <c r="Y122" s="30" t="n">
        <v>1</v>
      </c>
      <c r="Z122" s="30" t="n">
        <v>1</v>
      </c>
      <c r="AA122" s="30" t="n">
        <v>1</v>
      </c>
      <c r="AB122" s="30" t="n">
        <v>1</v>
      </c>
      <c r="AC122" s="30" t="n">
        <v>1</v>
      </c>
      <c r="AD122" s="30" t="n">
        <v>1</v>
      </c>
      <c r="AE122" s="30" t="n">
        <v>1</v>
      </c>
      <c r="AF122" s="30" t="n">
        <v>1</v>
      </c>
      <c r="AG122" s="30" t="n">
        <v>1</v>
      </c>
      <c r="AH122" s="30" t="n">
        <v>1</v>
      </c>
      <c r="AI122" s="34" t="n">
        <v>1</v>
      </c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  <c r="GT122" s="26"/>
      <c r="GU122" s="26"/>
      <c r="GV122" s="26"/>
      <c r="GW122" s="26"/>
      <c r="GX122" s="26"/>
      <c r="GY122" s="26"/>
      <c r="GZ122" s="26"/>
      <c r="HA122" s="26"/>
      <c r="HB122" s="26"/>
      <c r="HC122" s="26"/>
      <c r="HD122" s="26"/>
      <c r="HE122" s="26"/>
      <c r="HF122" s="26"/>
      <c r="HG122" s="26"/>
      <c r="HH122" s="26"/>
      <c r="HI122" s="26"/>
      <c r="HJ122" s="26"/>
      <c r="HK122" s="26"/>
      <c r="HL122" s="26"/>
      <c r="HM122" s="26"/>
      <c r="HN122" s="26"/>
      <c r="HO122" s="26"/>
      <c r="HP122" s="26"/>
      <c r="HQ122" s="26"/>
      <c r="HR122" s="26"/>
      <c r="HS122" s="26"/>
      <c r="HT122" s="26"/>
      <c r="HU122" s="26"/>
      <c r="HV122" s="26"/>
      <c r="HW122" s="26"/>
      <c r="HX122" s="26"/>
      <c r="HY122" s="26"/>
      <c r="HZ122" s="26"/>
      <c r="IA122" s="26"/>
      <c r="IB122" s="26"/>
      <c r="IC122" s="26"/>
      <c r="ID122" s="26"/>
      <c r="IE122" s="26"/>
      <c r="IF122" s="26"/>
      <c r="IG122" s="26"/>
      <c r="IH122" s="26"/>
      <c r="II122" s="26"/>
      <c r="IJ122" s="26"/>
      <c r="IK122" s="26"/>
      <c r="IL122" s="26"/>
      <c r="IM122" s="26"/>
      <c r="IN122" s="26"/>
      <c r="IO122" s="26"/>
      <c r="IP122" s="26"/>
      <c r="IQ122" s="26"/>
      <c r="IR122" s="26"/>
      <c r="IS122" s="26"/>
      <c r="IT122" s="26"/>
      <c r="IU122" s="26"/>
      <c r="IV122" s="26"/>
      <c r="IW122" s="26"/>
    </row>
    <row r="123" customFormat="false" ht="15.95" hidden="false" customHeight="true" outlineLevel="0" collapsed="false">
      <c r="A123" s="27" t="n">
        <f aca="false">+A122+1</f>
        <v>17</v>
      </c>
      <c r="B123" s="28" t="s">
        <v>91</v>
      </c>
      <c r="C123" s="27" t="n">
        <v>846</v>
      </c>
      <c r="D123" s="29"/>
      <c r="E123" s="30" t="n">
        <v>1</v>
      </c>
      <c r="F123" s="30" t="n">
        <v>1</v>
      </c>
      <c r="G123" s="30" t="n">
        <v>1</v>
      </c>
      <c r="H123" s="30" t="n">
        <v>1</v>
      </c>
      <c r="I123" s="30" t="n">
        <v>1</v>
      </c>
      <c r="J123" s="30" t="n">
        <v>1</v>
      </c>
      <c r="K123" s="30" t="n">
        <v>1</v>
      </c>
      <c r="L123" s="30" t="n">
        <v>1</v>
      </c>
      <c r="M123" s="30" t="n">
        <v>1</v>
      </c>
      <c r="N123" s="30" t="n">
        <v>1</v>
      </c>
      <c r="O123" s="30" t="n">
        <v>1</v>
      </c>
      <c r="P123" s="30" t="n">
        <v>1</v>
      </c>
      <c r="Q123" s="30" t="n">
        <v>1</v>
      </c>
      <c r="R123" s="30" t="n">
        <v>1</v>
      </c>
      <c r="S123" s="30" t="n">
        <v>1</v>
      </c>
      <c r="T123" s="30" t="n">
        <v>1</v>
      </c>
      <c r="U123" s="30" t="n">
        <v>1</v>
      </c>
      <c r="V123" s="30" t="n">
        <v>1</v>
      </c>
      <c r="W123" s="30" t="n">
        <v>1</v>
      </c>
      <c r="X123" s="30" t="n">
        <v>1</v>
      </c>
      <c r="Y123" s="30" t="n">
        <v>1</v>
      </c>
      <c r="Z123" s="30" t="n">
        <v>1</v>
      </c>
      <c r="AA123" s="30" t="n">
        <v>1</v>
      </c>
      <c r="AB123" s="30" t="n">
        <v>1</v>
      </c>
      <c r="AC123" s="30" t="n">
        <v>1</v>
      </c>
      <c r="AD123" s="30" t="n">
        <v>1</v>
      </c>
      <c r="AE123" s="30" t="n">
        <v>1</v>
      </c>
      <c r="AF123" s="30" t="n">
        <v>1</v>
      </c>
      <c r="AG123" s="30" t="n">
        <v>1</v>
      </c>
      <c r="AH123" s="30" t="n">
        <v>1</v>
      </c>
      <c r="AI123" s="34" t="n">
        <v>1</v>
      </c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  <c r="IJ123" s="26"/>
      <c r="IK123" s="26"/>
      <c r="IL123" s="26"/>
      <c r="IM123" s="26"/>
      <c r="IN123" s="26"/>
      <c r="IO123" s="26"/>
      <c r="IP123" s="26"/>
      <c r="IQ123" s="26"/>
      <c r="IR123" s="26"/>
      <c r="IS123" s="26"/>
      <c r="IT123" s="26"/>
      <c r="IU123" s="26"/>
      <c r="IV123" s="26"/>
      <c r="IW123" s="26"/>
    </row>
    <row r="124" customFormat="false" ht="15.95" hidden="false" customHeight="true" outlineLevel="0" collapsed="false">
      <c r="A124" s="27" t="n">
        <f aca="false">+A123+1</f>
        <v>18</v>
      </c>
      <c r="B124" s="28" t="s">
        <v>92</v>
      </c>
      <c r="C124" s="27" t="n">
        <v>846</v>
      </c>
      <c r="D124" s="29"/>
      <c r="E124" s="30" t="n">
        <v>1</v>
      </c>
      <c r="F124" s="30" t="n">
        <v>1</v>
      </c>
      <c r="G124" s="30" t="n">
        <v>1</v>
      </c>
      <c r="H124" s="30" t="n">
        <v>1</v>
      </c>
      <c r="I124" s="30" t="n">
        <v>1</v>
      </c>
      <c r="J124" s="30" t="n">
        <v>1</v>
      </c>
      <c r="K124" s="30" t="n">
        <v>1</v>
      </c>
      <c r="L124" s="30" t="n">
        <v>1</v>
      </c>
      <c r="M124" s="30" t="n">
        <v>1</v>
      </c>
      <c r="N124" s="30" t="n">
        <v>1</v>
      </c>
      <c r="O124" s="30" t="n">
        <v>1</v>
      </c>
      <c r="P124" s="30" t="n">
        <v>1</v>
      </c>
      <c r="Q124" s="30" t="n">
        <v>1</v>
      </c>
      <c r="R124" s="30" t="n">
        <v>1</v>
      </c>
      <c r="S124" s="30" t="n">
        <v>1</v>
      </c>
      <c r="T124" s="30" t="n">
        <v>1</v>
      </c>
      <c r="U124" s="30" t="n">
        <v>1</v>
      </c>
      <c r="V124" s="30" t="n">
        <v>1</v>
      </c>
      <c r="W124" s="30" t="n">
        <v>1</v>
      </c>
      <c r="X124" s="30" t="n">
        <v>1</v>
      </c>
      <c r="Y124" s="30" t="n">
        <v>1</v>
      </c>
      <c r="Z124" s="30" t="n">
        <v>1</v>
      </c>
      <c r="AA124" s="30" t="n">
        <v>1</v>
      </c>
      <c r="AB124" s="30" t="n">
        <v>1</v>
      </c>
      <c r="AC124" s="30" t="n">
        <v>1</v>
      </c>
      <c r="AD124" s="30" t="n">
        <v>1</v>
      </c>
      <c r="AE124" s="30" t="n">
        <v>1</v>
      </c>
      <c r="AF124" s="30" t="n">
        <v>1</v>
      </c>
      <c r="AG124" s="30" t="n">
        <v>1</v>
      </c>
      <c r="AH124" s="30" t="n">
        <v>1</v>
      </c>
      <c r="AI124" s="34" t="n">
        <v>1</v>
      </c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  <c r="GT124" s="26"/>
      <c r="GU124" s="26"/>
      <c r="GV124" s="26"/>
      <c r="GW124" s="26"/>
      <c r="GX124" s="26"/>
      <c r="GY124" s="26"/>
      <c r="GZ124" s="26"/>
      <c r="HA124" s="26"/>
      <c r="HB124" s="26"/>
      <c r="HC124" s="26"/>
      <c r="HD124" s="26"/>
      <c r="HE124" s="26"/>
      <c r="HF124" s="26"/>
      <c r="HG124" s="26"/>
      <c r="HH124" s="26"/>
      <c r="HI124" s="26"/>
      <c r="HJ124" s="26"/>
      <c r="HK124" s="26"/>
      <c r="HL124" s="26"/>
      <c r="HM124" s="26"/>
      <c r="HN124" s="26"/>
      <c r="HO124" s="26"/>
      <c r="HP124" s="26"/>
      <c r="HQ124" s="26"/>
      <c r="HR124" s="26"/>
      <c r="HS124" s="26"/>
      <c r="HT124" s="26"/>
      <c r="HU124" s="26"/>
      <c r="HV124" s="26"/>
      <c r="HW124" s="26"/>
      <c r="HX124" s="26"/>
      <c r="HY124" s="26"/>
      <c r="HZ124" s="26"/>
      <c r="IA124" s="26"/>
      <c r="IB124" s="26"/>
      <c r="IC124" s="26"/>
      <c r="ID124" s="26"/>
      <c r="IE124" s="26"/>
      <c r="IF124" s="26"/>
      <c r="IG124" s="26"/>
      <c r="IH124" s="26"/>
      <c r="II124" s="26"/>
      <c r="IJ124" s="26"/>
      <c r="IK124" s="26"/>
      <c r="IL124" s="26"/>
      <c r="IM124" s="26"/>
      <c r="IN124" s="26"/>
      <c r="IO124" s="26"/>
      <c r="IP124" s="26"/>
      <c r="IQ124" s="26"/>
      <c r="IR124" s="26"/>
      <c r="IS124" s="26"/>
      <c r="IT124" s="26"/>
      <c r="IU124" s="26"/>
      <c r="IV124" s="26"/>
      <c r="IW124" s="26"/>
    </row>
    <row r="125" customFormat="false" ht="15.95" hidden="false" customHeight="true" outlineLevel="0" collapsed="false">
      <c r="A125" s="27" t="n">
        <f aca="false">+A124+1</f>
        <v>19</v>
      </c>
      <c r="B125" s="28" t="s">
        <v>93</v>
      </c>
      <c r="C125" s="27" t="n">
        <v>683</v>
      </c>
      <c r="D125" s="29"/>
      <c r="E125" s="30" t="n">
        <v>1</v>
      </c>
      <c r="F125" s="30" t="n">
        <v>1</v>
      </c>
      <c r="G125" s="30" t="n">
        <v>1</v>
      </c>
      <c r="H125" s="30" t="n">
        <v>1</v>
      </c>
      <c r="I125" s="30" t="n">
        <v>1</v>
      </c>
      <c r="J125" s="30" t="n">
        <v>1</v>
      </c>
      <c r="K125" s="30" t="n">
        <v>1</v>
      </c>
      <c r="L125" s="30" t="n">
        <v>1</v>
      </c>
      <c r="M125" s="30" t="n">
        <v>1</v>
      </c>
      <c r="N125" s="30" t="n">
        <v>1</v>
      </c>
      <c r="O125" s="30" t="n">
        <v>1</v>
      </c>
      <c r="P125" s="30" t="n">
        <v>1</v>
      </c>
      <c r="Q125" s="30" t="n">
        <v>1</v>
      </c>
      <c r="R125" s="30" t="n">
        <v>1</v>
      </c>
      <c r="S125" s="30" t="n">
        <v>1</v>
      </c>
      <c r="T125" s="30" t="n">
        <v>1</v>
      </c>
      <c r="U125" s="30" t="n">
        <v>1</v>
      </c>
      <c r="V125" s="30" t="n">
        <v>1</v>
      </c>
      <c r="W125" s="30" t="n">
        <v>1</v>
      </c>
      <c r="X125" s="30" t="n">
        <v>1</v>
      </c>
      <c r="Y125" s="30" t="n">
        <v>1</v>
      </c>
      <c r="Z125" s="30" t="n">
        <v>1</v>
      </c>
      <c r="AA125" s="30" t="n">
        <v>1</v>
      </c>
      <c r="AB125" s="30" t="n">
        <v>1</v>
      </c>
      <c r="AC125" s="30" t="n">
        <v>1</v>
      </c>
      <c r="AD125" s="30" t="n">
        <v>1</v>
      </c>
      <c r="AE125" s="30" t="n">
        <v>1</v>
      </c>
      <c r="AF125" s="30" t="n">
        <v>1</v>
      </c>
      <c r="AG125" s="30" t="n">
        <v>1</v>
      </c>
      <c r="AH125" s="30" t="n">
        <v>1</v>
      </c>
      <c r="AI125" s="34" t="n">
        <v>1</v>
      </c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  <c r="GN125" s="26"/>
      <c r="GO125" s="26"/>
      <c r="GP125" s="26"/>
      <c r="GQ125" s="26"/>
      <c r="GR125" s="26"/>
      <c r="GS125" s="26"/>
      <c r="GT125" s="26"/>
      <c r="GU125" s="26"/>
      <c r="GV125" s="26"/>
      <c r="GW125" s="26"/>
      <c r="GX125" s="26"/>
      <c r="GY125" s="26"/>
      <c r="GZ125" s="26"/>
      <c r="HA125" s="26"/>
      <c r="HB125" s="26"/>
      <c r="HC125" s="26"/>
      <c r="HD125" s="26"/>
      <c r="HE125" s="26"/>
      <c r="HF125" s="26"/>
      <c r="HG125" s="26"/>
      <c r="HH125" s="26"/>
      <c r="HI125" s="26"/>
      <c r="HJ125" s="26"/>
      <c r="HK125" s="26"/>
      <c r="HL125" s="26"/>
      <c r="HM125" s="26"/>
      <c r="HN125" s="26"/>
      <c r="HO125" s="26"/>
      <c r="HP125" s="26"/>
      <c r="HQ125" s="26"/>
      <c r="HR125" s="26"/>
      <c r="HS125" s="26"/>
      <c r="HT125" s="26"/>
      <c r="HU125" s="26"/>
      <c r="HV125" s="26"/>
      <c r="HW125" s="26"/>
      <c r="HX125" s="26"/>
      <c r="HY125" s="26"/>
      <c r="HZ125" s="26"/>
      <c r="IA125" s="26"/>
      <c r="IB125" s="26"/>
      <c r="IC125" s="26"/>
      <c r="ID125" s="26"/>
      <c r="IE125" s="26"/>
      <c r="IF125" s="26"/>
      <c r="IG125" s="26"/>
      <c r="IH125" s="26"/>
      <c r="II125" s="26"/>
      <c r="IJ125" s="26"/>
      <c r="IK125" s="26"/>
      <c r="IL125" s="26"/>
      <c r="IM125" s="26"/>
      <c r="IN125" s="26"/>
      <c r="IO125" s="26"/>
      <c r="IP125" s="26"/>
      <c r="IQ125" s="26"/>
      <c r="IR125" s="26"/>
      <c r="IS125" s="26"/>
      <c r="IT125" s="26"/>
      <c r="IU125" s="26"/>
      <c r="IV125" s="26"/>
      <c r="IW125" s="26"/>
    </row>
    <row r="126" customFormat="false" ht="15.95" hidden="false" customHeight="true" outlineLevel="0" collapsed="false">
      <c r="A126" s="27" t="n">
        <f aca="false">+A125+1</f>
        <v>20</v>
      </c>
      <c r="B126" s="28" t="s">
        <v>94</v>
      </c>
      <c r="C126" s="27" t="n">
        <v>1148</v>
      </c>
      <c r="D126" s="29"/>
      <c r="E126" s="30" t="n">
        <v>1</v>
      </c>
      <c r="F126" s="30" t="n">
        <v>1</v>
      </c>
      <c r="G126" s="30" t="n">
        <v>1</v>
      </c>
      <c r="H126" s="30" t="n">
        <v>1</v>
      </c>
      <c r="I126" s="30" t="n">
        <v>1</v>
      </c>
      <c r="J126" s="30" t="n">
        <v>1</v>
      </c>
      <c r="K126" s="30" t="n">
        <v>1</v>
      </c>
      <c r="L126" s="30" t="n">
        <v>1</v>
      </c>
      <c r="M126" s="30" t="n">
        <v>1</v>
      </c>
      <c r="N126" s="30" t="n">
        <v>1</v>
      </c>
      <c r="O126" s="30" t="n">
        <v>1</v>
      </c>
      <c r="P126" s="30" t="n">
        <v>1</v>
      </c>
      <c r="Q126" s="30" t="n">
        <v>1</v>
      </c>
      <c r="R126" s="30" t="n">
        <v>1</v>
      </c>
      <c r="S126" s="30" t="n">
        <v>1</v>
      </c>
      <c r="T126" s="30" t="n">
        <v>1</v>
      </c>
      <c r="U126" s="30" t="n">
        <v>1</v>
      </c>
      <c r="V126" s="30" t="n">
        <v>1</v>
      </c>
      <c r="W126" s="30" t="n">
        <v>1</v>
      </c>
      <c r="X126" s="30" t="n">
        <v>1</v>
      </c>
      <c r="Y126" s="30" t="n">
        <v>1</v>
      </c>
      <c r="Z126" s="30" t="n">
        <v>1</v>
      </c>
      <c r="AA126" s="30" t="n">
        <v>1</v>
      </c>
      <c r="AB126" s="30" t="n">
        <v>1</v>
      </c>
      <c r="AC126" s="30" t="n">
        <v>1</v>
      </c>
      <c r="AD126" s="30" t="n">
        <v>1</v>
      </c>
      <c r="AE126" s="30" t="n">
        <v>1</v>
      </c>
      <c r="AF126" s="30" t="n">
        <v>1</v>
      </c>
      <c r="AG126" s="30" t="n">
        <v>1</v>
      </c>
      <c r="AH126" s="30" t="n">
        <v>1</v>
      </c>
      <c r="AI126" s="34" t="n">
        <v>1</v>
      </c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  <c r="GN126" s="26"/>
      <c r="GO126" s="26"/>
      <c r="GP126" s="26"/>
      <c r="GQ126" s="26"/>
      <c r="GR126" s="26"/>
      <c r="GS126" s="26"/>
      <c r="GT126" s="26"/>
      <c r="GU126" s="26"/>
      <c r="GV126" s="26"/>
      <c r="GW126" s="26"/>
      <c r="GX126" s="26"/>
      <c r="GY126" s="26"/>
      <c r="GZ126" s="26"/>
      <c r="HA126" s="26"/>
      <c r="HB126" s="26"/>
      <c r="HC126" s="26"/>
      <c r="HD126" s="26"/>
      <c r="HE126" s="26"/>
      <c r="HF126" s="26"/>
      <c r="HG126" s="26"/>
      <c r="HH126" s="26"/>
      <c r="HI126" s="26"/>
      <c r="HJ126" s="26"/>
      <c r="HK126" s="26"/>
      <c r="HL126" s="26"/>
      <c r="HM126" s="26"/>
      <c r="HN126" s="26"/>
      <c r="HO126" s="26"/>
      <c r="HP126" s="26"/>
      <c r="HQ126" s="26"/>
      <c r="HR126" s="26"/>
      <c r="HS126" s="26"/>
      <c r="HT126" s="26"/>
      <c r="HU126" s="26"/>
      <c r="HV126" s="26"/>
      <c r="HW126" s="26"/>
      <c r="HX126" s="26"/>
      <c r="HY126" s="26"/>
      <c r="HZ126" s="26"/>
      <c r="IA126" s="26"/>
      <c r="IB126" s="26"/>
      <c r="IC126" s="26"/>
      <c r="ID126" s="26"/>
      <c r="IE126" s="26"/>
      <c r="IF126" s="26"/>
      <c r="IG126" s="26"/>
      <c r="IH126" s="26"/>
      <c r="II126" s="26"/>
      <c r="IJ126" s="26"/>
      <c r="IK126" s="26"/>
      <c r="IL126" s="26"/>
      <c r="IM126" s="26"/>
      <c r="IN126" s="26"/>
      <c r="IO126" s="26"/>
      <c r="IP126" s="26"/>
      <c r="IQ126" s="26"/>
      <c r="IR126" s="26"/>
      <c r="IS126" s="26"/>
      <c r="IT126" s="26"/>
      <c r="IU126" s="26"/>
      <c r="IV126" s="26"/>
      <c r="IW126" s="26"/>
    </row>
    <row r="127" customFormat="false" ht="15.95" hidden="false" customHeight="true" outlineLevel="0" collapsed="false">
      <c r="A127" s="27" t="n">
        <f aca="false">+A126+1</f>
        <v>21</v>
      </c>
      <c r="B127" s="28" t="s">
        <v>95</v>
      </c>
      <c r="C127" s="27" t="n">
        <v>1148</v>
      </c>
      <c r="D127" s="29"/>
      <c r="E127" s="30" t="n">
        <v>1</v>
      </c>
      <c r="F127" s="30" t="n">
        <v>1</v>
      </c>
      <c r="G127" s="30" t="n">
        <v>1</v>
      </c>
      <c r="H127" s="30" t="n">
        <v>1</v>
      </c>
      <c r="I127" s="30" t="n">
        <v>1</v>
      </c>
      <c r="J127" s="30" t="n">
        <v>1</v>
      </c>
      <c r="K127" s="30" t="n">
        <v>1</v>
      </c>
      <c r="L127" s="30" t="n">
        <v>1</v>
      </c>
      <c r="M127" s="30" t="n">
        <v>1</v>
      </c>
      <c r="N127" s="30" t="n">
        <v>1</v>
      </c>
      <c r="O127" s="30" t="n">
        <v>1</v>
      </c>
      <c r="P127" s="30" t="n">
        <v>1</v>
      </c>
      <c r="Q127" s="30" t="n">
        <v>1</v>
      </c>
      <c r="R127" s="30" t="n">
        <v>1</v>
      </c>
      <c r="S127" s="30" t="n">
        <v>1</v>
      </c>
      <c r="T127" s="30" t="n">
        <v>1</v>
      </c>
      <c r="U127" s="30" t="n">
        <v>1</v>
      </c>
      <c r="V127" s="30" t="n">
        <v>1</v>
      </c>
      <c r="W127" s="30" t="n">
        <v>1</v>
      </c>
      <c r="X127" s="30" t="n">
        <v>1</v>
      </c>
      <c r="Y127" s="30" t="n">
        <v>1</v>
      </c>
      <c r="Z127" s="30" t="n">
        <v>1</v>
      </c>
      <c r="AA127" s="30" t="n">
        <v>1</v>
      </c>
      <c r="AB127" s="30" t="n">
        <v>1</v>
      </c>
      <c r="AC127" s="30" t="n">
        <v>1</v>
      </c>
      <c r="AD127" s="30" t="n">
        <v>1</v>
      </c>
      <c r="AE127" s="30" t="n">
        <v>1</v>
      </c>
      <c r="AF127" s="30" t="n">
        <v>1</v>
      </c>
      <c r="AG127" s="30" t="n">
        <v>1</v>
      </c>
      <c r="AH127" s="30" t="n">
        <v>1</v>
      </c>
      <c r="AI127" s="34" t="n">
        <v>1</v>
      </c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  <c r="GN127" s="26"/>
      <c r="GO127" s="26"/>
      <c r="GP127" s="26"/>
      <c r="GQ127" s="26"/>
      <c r="GR127" s="26"/>
      <c r="GS127" s="26"/>
      <c r="GT127" s="26"/>
      <c r="GU127" s="26"/>
      <c r="GV127" s="26"/>
      <c r="GW127" s="26"/>
      <c r="GX127" s="26"/>
      <c r="GY127" s="26"/>
      <c r="GZ127" s="26"/>
      <c r="HA127" s="26"/>
      <c r="HB127" s="26"/>
      <c r="HC127" s="26"/>
      <c r="HD127" s="26"/>
      <c r="HE127" s="26"/>
      <c r="HF127" s="26"/>
      <c r="HG127" s="26"/>
      <c r="HH127" s="26"/>
      <c r="HI127" s="26"/>
      <c r="HJ127" s="26"/>
      <c r="HK127" s="26"/>
      <c r="HL127" s="26"/>
      <c r="HM127" s="26"/>
      <c r="HN127" s="26"/>
      <c r="HO127" s="26"/>
      <c r="HP127" s="26"/>
      <c r="HQ127" s="26"/>
      <c r="HR127" s="26"/>
      <c r="HS127" s="26"/>
      <c r="HT127" s="26"/>
      <c r="HU127" s="26"/>
      <c r="HV127" s="26"/>
      <c r="HW127" s="26"/>
      <c r="HX127" s="26"/>
      <c r="HY127" s="26"/>
      <c r="HZ127" s="26"/>
      <c r="IA127" s="26"/>
      <c r="IB127" s="26"/>
      <c r="IC127" s="26"/>
      <c r="ID127" s="26"/>
      <c r="IE127" s="26"/>
      <c r="IF127" s="26"/>
      <c r="IG127" s="26"/>
      <c r="IH127" s="26"/>
      <c r="II127" s="26"/>
      <c r="IJ127" s="26"/>
      <c r="IK127" s="26"/>
      <c r="IL127" s="26"/>
      <c r="IM127" s="26"/>
      <c r="IN127" s="26"/>
      <c r="IO127" s="26"/>
      <c r="IP127" s="26"/>
      <c r="IQ127" s="26"/>
      <c r="IR127" s="26"/>
      <c r="IS127" s="26"/>
      <c r="IT127" s="26"/>
      <c r="IU127" s="26"/>
      <c r="IV127" s="26"/>
      <c r="IW127" s="26"/>
    </row>
    <row r="128" customFormat="false" ht="15.95" hidden="false" customHeight="true" outlineLevel="0" collapsed="false">
      <c r="A128" s="35" t="n">
        <f aca="false">+A127+1</f>
        <v>22</v>
      </c>
      <c r="B128" s="36" t="s">
        <v>96</v>
      </c>
      <c r="C128" s="35" t="n">
        <v>885</v>
      </c>
      <c r="D128" s="37"/>
      <c r="E128" s="38" t="n">
        <v>0</v>
      </c>
      <c r="F128" s="38" t="n">
        <v>0</v>
      </c>
      <c r="G128" s="38" t="n">
        <v>0</v>
      </c>
      <c r="H128" s="38" t="n">
        <v>0</v>
      </c>
      <c r="I128" s="38" t="n">
        <v>0</v>
      </c>
      <c r="J128" s="38" t="n">
        <v>0</v>
      </c>
      <c r="K128" s="38" t="n">
        <v>0</v>
      </c>
      <c r="L128" s="38" t="n">
        <v>0</v>
      </c>
      <c r="M128" s="38" t="n">
        <v>0</v>
      </c>
      <c r="N128" s="38" t="n">
        <v>0</v>
      </c>
      <c r="O128" s="38" t="n">
        <v>0.2</v>
      </c>
      <c r="P128" s="38" t="n">
        <v>0.3</v>
      </c>
      <c r="Q128" s="38" t="n">
        <v>0.5</v>
      </c>
      <c r="R128" s="38" t="n">
        <v>0.7</v>
      </c>
      <c r="S128" s="38" t="n">
        <v>0.9</v>
      </c>
      <c r="T128" s="30" t="n">
        <v>1</v>
      </c>
      <c r="U128" s="30" t="n">
        <v>1</v>
      </c>
      <c r="V128" s="30" t="n">
        <v>1</v>
      </c>
      <c r="W128" s="30" t="n">
        <v>1</v>
      </c>
      <c r="X128" s="30" t="n">
        <v>1</v>
      </c>
      <c r="Y128" s="30" t="n">
        <v>1</v>
      </c>
      <c r="Z128" s="30" t="n">
        <v>1</v>
      </c>
      <c r="AA128" s="30" t="n">
        <v>1</v>
      </c>
      <c r="AB128" s="30" t="n">
        <v>1</v>
      </c>
      <c r="AC128" s="30" t="n">
        <v>1</v>
      </c>
      <c r="AD128" s="30" t="n">
        <v>1</v>
      </c>
      <c r="AE128" s="30" t="n">
        <v>1</v>
      </c>
      <c r="AF128" s="30" t="n">
        <v>1</v>
      </c>
      <c r="AG128" s="30" t="n">
        <v>1</v>
      </c>
      <c r="AH128" s="30" t="n">
        <v>1</v>
      </c>
      <c r="AI128" s="34" t="n">
        <v>1</v>
      </c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/>
      <c r="GR128" s="26"/>
      <c r="GS128" s="26"/>
      <c r="GT128" s="26"/>
      <c r="GU128" s="26"/>
      <c r="GV128" s="26"/>
      <c r="GW128" s="26"/>
      <c r="GX128" s="26"/>
      <c r="GY128" s="26"/>
      <c r="GZ128" s="26"/>
      <c r="HA128" s="26"/>
      <c r="HB128" s="26"/>
      <c r="HC128" s="26"/>
      <c r="HD128" s="26"/>
      <c r="HE128" s="26"/>
      <c r="HF128" s="26"/>
      <c r="HG128" s="26"/>
      <c r="HH128" s="26"/>
      <c r="HI128" s="26"/>
      <c r="HJ128" s="26"/>
      <c r="HK128" s="26"/>
      <c r="HL128" s="26"/>
      <c r="HM128" s="26"/>
      <c r="HN128" s="26"/>
      <c r="HO128" s="26"/>
      <c r="HP128" s="26"/>
      <c r="HQ128" s="26"/>
      <c r="HR128" s="26"/>
      <c r="HS128" s="26"/>
      <c r="HT128" s="26"/>
      <c r="HU128" s="26"/>
      <c r="HV128" s="26"/>
      <c r="HW128" s="26"/>
      <c r="HX128" s="26"/>
      <c r="HY128" s="26"/>
      <c r="HZ128" s="26"/>
      <c r="IA128" s="26"/>
      <c r="IB128" s="26"/>
      <c r="IC128" s="26"/>
      <c r="ID128" s="26"/>
      <c r="IE128" s="26"/>
      <c r="IF128" s="26"/>
      <c r="IG128" s="26"/>
      <c r="IH128" s="26"/>
      <c r="II128" s="26"/>
      <c r="IJ128" s="26"/>
      <c r="IK128" s="26"/>
      <c r="IL128" s="26"/>
      <c r="IM128" s="26"/>
      <c r="IN128" s="26"/>
      <c r="IO128" s="26"/>
      <c r="IP128" s="26"/>
      <c r="IQ128" s="26"/>
      <c r="IR128" s="26"/>
      <c r="IS128" s="26"/>
      <c r="IT128" s="26"/>
      <c r="IU128" s="26"/>
      <c r="IV128" s="26"/>
      <c r="IW128" s="26"/>
    </row>
    <row r="129" customFormat="false" ht="15.95" hidden="false" customHeight="true" outlineLevel="0" collapsed="false">
      <c r="A129" s="27" t="n">
        <f aca="false">+A128+1</f>
        <v>23</v>
      </c>
      <c r="B129" s="28" t="s">
        <v>97</v>
      </c>
      <c r="C129" s="27" t="n">
        <v>801</v>
      </c>
      <c r="D129" s="29"/>
      <c r="E129" s="30" t="n">
        <v>1</v>
      </c>
      <c r="F129" s="30" t="n">
        <v>1</v>
      </c>
      <c r="G129" s="30" t="n">
        <v>1</v>
      </c>
      <c r="H129" s="30" t="n">
        <v>1</v>
      </c>
      <c r="I129" s="30" t="n">
        <v>1</v>
      </c>
      <c r="J129" s="30" t="n">
        <v>1</v>
      </c>
      <c r="K129" s="30" t="n">
        <v>1</v>
      </c>
      <c r="L129" s="30" t="n">
        <v>1</v>
      </c>
      <c r="M129" s="30" t="n">
        <v>1</v>
      </c>
      <c r="N129" s="30" t="n">
        <v>1</v>
      </c>
      <c r="O129" s="30" t="n">
        <v>1</v>
      </c>
      <c r="P129" s="30" t="n">
        <v>1</v>
      </c>
      <c r="Q129" s="30" t="n">
        <v>1</v>
      </c>
      <c r="R129" s="30" t="n">
        <v>1</v>
      </c>
      <c r="S129" s="30" t="n">
        <v>1</v>
      </c>
      <c r="T129" s="30" t="n">
        <v>1</v>
      </c>
      <c r="U129" s="30" t="n">
        <v>1</v>
      </c>
      <c r="V129" s="30" t="n">
        <v>1</v>
      </c>
      <c r="W129" s="30" t="n">
        <v>1</v>
      </c>
      <c r="X129" s="30" t="n">
        <v>1</v>
      </c>
      <c r="Y129" s="30" t="n">
        <v>1</v>
      </c>
      <c r="Z129" s="30" t="n">
        <v>1</v>
      </c>
      <c r="AA129" s="30" t="n">
        <v>1</v>
      </c>
      <c r="AB129" s="30" t="n">
        <v>1</v>
      </c>
      <c r="AC129" s="30" t="n">
        <v>1</v>
      </c>
      <c r="AD129" s="30" t="n">
        <v>1</v>
      </c>
      <c r="AE129" s="30" t="n">
        <v>1</v>
      </c>
      <c r="AF129" s="30" t="n">
        <v>1</v>
      </c>
      <c r="AG129" s="30" t="n">
        <v>1</v>
      </c>
      <c r="AH129" s="30" t="n">
        <v>1</v>
      </c>
      <c r="AI129" s="34" t="n">
        <v>1</v>
      </c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  <c r="GN129" s="26"/>
      <c r="GO129" s="26"/>
      <c r="GP129" s="26"/>
      <c r="GQ129" s="26"/>
      <c r="GR129" s="26"/>
      <c r="GS129" s="26"/>
      <c r="GT129" s="26"/>
      <c r="GU129" s="26"/>
      <c r="GV129" s="26"/>
      <c r="GW129" s="26"/>
      <c r="GX129" s="26"/>
      <c r="GY129" s="26"/>
      <c r="GZ129" s="26"/>
      <c r="HA129" s="26"/>
      <c r="HB129" s="26"/>
      <c r="HC129" s="26"/>
      <c r="HD129" s="26"/>
      <c r="HE129" s="26"/>
      <c r="HF129" s="26"/>
      <c r="HG129" s="26"/>
      <c r="HH129" s="26"/>
      <c r="HI129" s="26"/>
      <c r="HJ129" s="26"/>
      <c r="HK129" s="26"/>
      <c r="HL129" s="26"/>
      <c r="HM129" s="26"/>
      <c r="HN129" s="26"/>
      <c r="HO129" s="26"/>
      <c r="HP129" s="26"/>
      <c r="HQ129" s="26"/>
      <c r="HR129" s="26"/>
      <c r="HS129" s="26"/>
      <c r="HT129" s="26"/>
      <c r="HU129" s="26"/>
      <c r="HV129" s="26"/>
      <c r="HW129" s="26"/>
      <c r="HX129" s="26"/>
      <c r="HY129" s="26"/>
      <c r="HZ129" s="26"/>
      <c r="IA129" s="26"/>
      <c r="IB129" s="26"/>
      <c r="IC129" s="26"/>
      <c r="ID129" s="26"/>
      <c r="IE129" s="26"/>
      <c r="IF129" s="26"/>
      <c r="IG129" s="26"/>
      <c r="IH129" s="26"/>
      <c r="II129" s="26"/>
      <c r="IJ129" s="26"/>
      <c r="IK129" s="26"/>
      <c r="IL129" s="26"/>
      <c r="IM129" s="26"/>
      <c r="IN129" s="26"/>
      <c r="IO129" s="26"/>
      <c r="IP129" s="26"/>
      <c r="IQ129" s="26"/>
      <c r="IR129" s="26"/>
      <c r="IS129" s="26"/>
      <c r="IT129" s="26"/>
      <c r="IU129" s="26"/>
      <c r="IV129" s="26"/>
      <c r="IW129" s="26"/>
    </row>
    <row r="130" customFormat="false" ht="15.95" hidden="false" customHeight="true" outlineLevel="0" collapsed="false">
      <c r="A130" s="27" t="n">
        <f aca="false">+A129+1</f>
        <v>24</v>
      </c>
      <c r="B130" s="28" t="s">
        <v>98</v>
      </c>
      <c r="C130" s="27" t="n">
        <v>801</v>
      </c>
      <c r="D130" s="29"/>
      <c r="E130" s="30" t="n">
        <v>1</v>
      </c>
      <c r="F130" s="30" t="n">
        <v>1</v>
      </c>
      <c r="G130" s="30" t="n">
        <v>1</v>
      </c>
      <c r="H130" s="30" t="n">
        <v>1</v>
      </c>
      <c r="I130" s="30" t="n">
        <v>1</v>
      </c>
      <c r="J130" s="30" t="n">
        <v>1</v>
      </c>
      <c r="K130" s="30" t="n">
        <v>1</v>
      </c>
      <c r="L130" s="30" t="n">
        <v>1</v>
      </c>
      <c r="M130" s="30" t="n">
        <v>1</v>
      </c>
      <c r="N130" s="30" t="n">
        <v>1</v>
      </c>
      <c r="O130" s="30" t="n">
        <v>1</v>
      </c>
      <c r="P130" s="30" t="n">
        <v>1</v>
      </c>
      <c r="Q130" s="30" t="n">
        <v>1</v>
      </c>
      <c r="R130" s="30" t="n">
        <v>1</v>
      </c>
      <c r="S130" s="30" t="n">
        <v>1</v>
      </c>
      <c r="T130" s="30" t="n">
        <v>1</v>
      </c>
      <c r="U130" s="30" t="n">
        <v>1</v>
      </c>
      <c r="V130" s="30" t="n">
        <v>1</v>
      </c>
      <c r="W130" s="30" t="n">
        <v>1</v>
      </c>
      <c r="X130" s="30" t="n">
        <v>1</v>
      </c>
      <c r="Y130" s="30" t="n">
        <v>1</v>
      </c>
      <c r="Z130" s="30" t="n">
        <v>1</v>
      </c>
      <c r="AA130" s="30" t="n">
        <v>1</v>
      </c>
      <c r="AB130" s="30" t="n">
        <v>1</v>
      </c>
      <c r="AC130" s="30" t="n">
        <v>1</v>
      </c>
      <c r="AD130" s="30" t="n">
        <v>1</v>
      </c>
      <c r="AE130" s="30" t="n">
        <v>1</v>
      </c>
      <c r="AF130" s="30" t="n">
        <v>1</v>
      </c>
      <c r="AG130" s="30" t="n">
        <v>1</v>
      </c>
      <c r="AH130" s="30" t="n">
        <v>1</v>
      </c>
      <c r="AI130" s="34" t="n">
        <v>1</v>
      </c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  <c r="GN130" s="26"/>
      <c r="GO130" s="26"/>
      <c r="GP130" s="26"/>
      <c r="GQ130" s="26"/>
      <c r="GR130" s="26"/>
      <c r="GS130" s="26"/>
      <c r="GT130" s="26"/>
      <c r="GU130" s="26"/>
      <c r="GV130" s="26"/>
      <c r="GW130" s="26"/>
      <c r="GX130" s="26"/>
      <c r="GY130" s="26"/>
      <c r="GZ130" s="26"/>
      <c r="HA130" s="26"/>
      <c r="HB130" s="26"/>
      <c r="HC130" s="26"/>
      <c r="HD130" s="26"/>
      <c r="HE130" s="26"/>
      <c r="HF130" s="26"/>
      <c r="HG130" s="26"/>
      <c r="HH130" s="26"/>
      <c r="HI130" s="26"/>
      <c r="HJ130" s="26"/>
      <c r="HK130" s="26"/>
      <c r="HL130" s="26"/>
      <c r="HM130" s="26"/>
      <c r="HN130" s="26"/>
      <c r="HO130" s="26"/>
      <c r="HP130" s="26"/>
      <c r="HQ130" s="26"/>
      <c r="HR130" s="26"/>
      <c r="HS130" s="26"/>
      <c r="HT130" s="26"/>
      <c r="HU130" s="26"/>
      <c r="HV130" s="26"/>
      <c r="HW130" s="26"/>
      <c r="HX130" s="26"/>
      <c r="HY130" s="26"/>
      <c r="HZ130" s="26"/>
      <c r="IA130" s="26"/>
      <c r="IB130" s="26"/>
      <c r="IC130" s="26"/>
      <c r="ID130" s="26"/>
      <c r="IE130" s="26"/>
      <c r="IF130" s="26"/>
      <c r="IG130" s="26"/>
      <c r="IH130" s="26"/>
      <c r="II130" s="26"/>
      <c r="IJ130" s="26"/>
      <c r="IK130" s="26"/>
      <c r="IL130" s="26"/>
      <c r="IM130" s="26"/>
      <c r="IN130" s="26"/>
      <c r="IO130" s="26"/>
      <c r="IP130" s="26"/>
      <c r="IQ130" s="26"/>
      <c r="IR130" s="26"/>
      <c r="IS130" s="26"/>
      <c r="IT130" s="26"/>
      <c r="IU130" s="26"/>
      <c r="IV130" s="26"/>
      <c r="IW130" s="26"/>
    </row>
    <row r="131" customFormat="false" ht="15.95" hidden="false" customHeight="true" outlineLevel="0" collapsed="false">
      <c r="A131" s="27" t="n">
        <f aca="false">+A130+1</f>
        <v>25</v>
      </c>
      <c r="B131" s="28" t="s">
        <v>99</v>
      </c>
      <c r="C131" s="27" t="n">
        <v>1162</v>
      </c>
      <c r="D131" s="29"/>
      <c r="E131" s="30" t="n">
        <v>1</v>
      </c>
      <c r="F131" s="30" t="n">
        <v>1</v>
      </c>
      <c r="G131" s="30" t="n">
        <v>1</v>
      </c>
      <c r="H131" s="30" t="n">
        <v>1</v>
      </c>
      <c r="I131" s="30" t="n">
        <v>1</v>
      </c>
      <c r="J131" s="30" t="n">
        <v>1</v>
      </c>
      <c r="K131" s="30" t="n">
        <v>1</v>
      </c>
      <c r="L131" s="30" t="n">
        <v>1</v>
      </c>
      <c r="M131" s="30" t="n">
        <v>1</v>
      </c>
      <c r="N131" s="30" t="n">
        <v>1</v>
      </c>
      <c r="O131" s="30" t="n">
        <v>1</v>
      </c>
      <c r="P131" s="30" t="n">
        <v>1</v>
      </c>
      <c r="Q131" s="30" t="n">
        <v>1</v>
      </c>
      <c r="R131" s="30" t="n">
        <v>1</v>
      </c>
      <c r="S131" s="30" t="n">
        <v>1</v>
      </c>
      <c r="T131" s="30" t="n">
        <v>1</v>
      </c>
      <c r="U131" s="30" t="n">
        <v>1</v>
      </c>
      <c r="V131" s="30" t="n">
        <v>1</v>
      </c>
      <c r="W131" s="30" t="n">
        <v>1</v>
      </c>
      <c r="X131" s="30" t="n">
        <v>1</v>
      </c>
      <c r="Y131" s="30" t="n">
        <v>1</v>
      </c>
      <c r="Z131" s="30" t="n">
        <v>1</v>
      </c>
      <c r="AA131" s="30" t="n">
        <v>1</v>
      </c>
      <c r="AB131" s="30" t="n">
        <v>1</v>
      </c>
      <c r="AC131" s="30" t="n">
        <v>1</v>
      </c>
      <c r="AD131" s="30" t="n">
        <v>1</v>
      </c>
      <c r="AE131" s="30" t="n">
        <v>1</v>
      </c>
      <c r="AF131" s="30" t="n">
        <v>1</v>
      </c>
      <c r="AG131" s="30" t="n">
        <v>1</v>
      </c>
      <c r="AH131" s="30" t="n">
        <v>1</v>
      </c>
      <c r="AI131" s="34" t="n">
        <v>1</v>
      </c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  <c r="GN131" s="26"/>
      <c r="GO131" s="26"/>
      <c r="GP131" s="26"/>
      <c r="GQ131" s="26"/>
      <c r="GR131" s="26"/>
      <c r="GS131" s="26"/>
      <c r="GT131" s="26"/>
      <c r="GU131" s="26"/>
      <c r="GV131" s="26"/>
      <c r="GW131" s="26"/>
      <c r="GX131" s="26"/>
      <c r="GY131" s="26"/>
      <c r="GZ131" s="26"/>
      <c r="HA131" s="26"/>
      <c r="HB131" s="26"/>
      <c r="HC131" s="26"/>
      <c r="HD131" s="26"/>
      <c r="HE131" s="26"/>
      <c r="HF131" s="26"/>
      <c r="HG131" s="26"/>
      <c r="HH131" s="26"/>
      <c r="HI131" s="26"/>
      <c r="HJ131" s="26"/>
      <c r="HK131" s="26"/>
      <c r="HL131" s="26"/>
      <c r="HM131" s="26"/>
      <c r="HN131" s="26"/>
      <c r="HO131" s="26"/>
      <c r="HP131" s="26"/>
      <c r="HQ131" s="26"/>
      <c r="HR131" s="26"/>
      <c r="HS131" s="26"/>
      <c r="HT131" s="26"/>
      <c r="HU131" s="26"/>
      <c r="HV131" s="26"/>
      <c r="HW131" s="26"/>
      <c r="HX131" s="26"/>
      <c r="HY131" s="26"/>
      <c r="HZ131" s="26"/>
      <c r="IA131" s="26"/>
      <c r="IB131" s="26"/>
      <c r="IC131" s="26"/>
      <c r="ID131" s="26"/>
      <c r="IE131" s="26"/>
      <c r="IF131" s="26"/>
      <c r="IG131" s="26"/>
      <c r="IH131" s="26"/>
      <c r="II131" s="26"/>
      <c r="IJ131" s="26"/>
      <c r="IK131" s="26"/>
      <c r="IL131" s="26"/>
      <c r="IM131" s="26"/>
      <c r="IN131" s="26"/>
      <c r="IO131" s="26"/>
      <c r="IP131" s="26"/>
      <c r="IQ131" s="26"/>
      <c r="IR131" s="26"/>
      <c r="IS131" s="26"/>
      <c r="IT131" s="26"/>
      <c r="IU131" s="26"/>
      <c r="IV131" s="26"/>
      <c r="IW131" s="26"/>
    </row>
    <row r="132" customFormat="false" ht="15.95" hidden="false" customHeight="true" outlineLevel="0" collapsed="false">
      <c r="A132" s="27" t="n">
        <f aca="false">+A131+1</f>
        <v>26</v>
      </c>
      <c r="B132" s="28" t="s">
        <v>100</v>
      </c>
      <c r="C132" s="27" t="n">
        <v>1162</v>
      </c>
      <c r="D132" s="29"/>
      <c r="E132" s="30" t="n">
        <v>1</v>
      </c>
      <c r="F132" s="30" t="n">
        <v>1</v>
      </c>
      <c r="G132" s="30" t="n">
        <v>1</v>
      </c>
      <c r="H132" s="30" t="n">
        <v>1</v>
      </c>
      <c r="I132" s="30" t="n">
        <v>1</v>
      </c>
      <c r="J132" s="30" t="n">
        <v>1</v>
      </c>
      <c r="K132" s="30" t="n">
        <v>1</v>
      </c>
      <c r="L132" s="30" t="n">
        <v>1</v>
      </c>
      <c r="M132" s="30" t="n">
        <v>1</v>
      </c>
      <c r="N132" s="30" t="n">
        <v>1</v>
      </c>
      <c r="O132" s="30" t="n">
        <v>1</v>
      </c>
      <c r="P132" s="30" t="n">
        <v>1</v>
      </c>
      <c r="Q132" s="30" t="n">
        <v>1</v>
      </c>
      <c r="R132" s="30" t="n">
        <v>1</v>
      </c>
      <c r="S132" s="30" t="n">
        <v>1</v>
      </c>
      <c r="T132" s="30" t="n">
        <v>1</v>
      </c>
      <c r="U132" s="30" t="n">
        <v>1</v>
      </c>
      <c r="V132" s="30" t="n">
        <v>1</v>
      </c>
      <c r="W132" s="30" t="n">
        <v>1</v>
      </c>
      <c r="X132" s="30" t="n">
        <v>1</v>
      </c>
      <c r="Y132" s="30" t="n">
        <v>1</v>
      </c>
      <c r="Z132" s="30" t="n">
        <v>1</v>
      </c>
      <c r="AA132" s="30" t="n">
        <v>1</v>
      </c>
      <c r="AB132" s="30" t="n">
        <v>1</v>
      </c>
      <c r="AC132" s="30" t="n">
        <v>1</v>
      </c>
      <c r="AD132" s="30" t="n">
        <v>1</v>
      </c>
      <c r="AE132" s="30" t="n">
        <v>1</v>
      </c>
      <c r="AF132" s="30" t="n">
        <v>1</v>
      </c>
      <c r="AG132" s="30" t="n">
        <v>1</v>
      </c>
      <c r="AH132" s="30" t="n">
        <v>1</v>
      </c>
      <c r="AI132" s="34" t="n">
        <v>1</v>
      </c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  <c r="GN132" s="26"/>
      <c r="GO132" s="26"/>
      <c r="GP132" s="26"/>
      <c r="GQ132" s="26"/>
      <c r="GR132" s="26"/>
      <c r="GS132" s="26"/>
      <c r="GT132" s="26"/>
      <c r="GU132" s="26"/>
      <c r="GV132" s="26"/>
      <c r="GW132" s="26"/>
      <c r="GX132" s="26"/>
      <c r="GY132" s="26"/>
      <c r="GZ132" s="26"/>
      <c r="HA132" s="26"/>
      <c r="HB132" s="26"/>
      <c r="HC132" s="26"/>
      <c r="HD132" s="26"/>
      <c r="HE132" s="26"/>
      <c r="HF132" s="26"/>
      <c r="HG132" s="26"/>
      <c r="HH132" s="26"/>
      <c r="HI132" s="26"/>
      <c r="HJ132" s="26"/>
      <c r="HK132" s="26"/>
      <c r="HL132" s="26"/>
      <c r="HM132" s="26"/>
      <c r="HN132" s="26"/>
      <c r="HO132" s="26"/>
      <c r="HP132" s="26"/>
      <c r="HQ132" s="26"/>
      <c r="HR132" s="26"/>
      <c r="HS132" s="26"/>
      <c r="HT132" s="26"/>
      <c r="HU132" s="26"/>
      <c r="HV132" s="26"/>
      <c r="HW132" s="26"/>
      <c r="HX132" s="26"/>
      <c r="HY132" s="26"/>
      <c r="HZ132" s="26"/>
      <c r="IA132" s="26"/>
      <c r="IB132" s="26"/>
      <c r="IC132" s="26"/>
      <c r="ID132" s="26"/>
      <c r="IE132" s="26"/>
      <c r="IF132" s="26"/>
      <c r="IG132" s="26"/>
      <c r="IH132" s="26"/>
      <c r="II132" s="26"/>
      <c r="IJ132" s="26"/>
      <c r="IK132" s="26"/>
      <c r="IL132" s="26"/>
      <c r="IM132" s="26"/>
      <c r="IN132" s="26"/>
      <c r="IO132" s="26"/>
      <c r="IP132" s="26"/>
      <c r="IQ132" s="26"/>
      <c r="IR132" s="26"/>
      <c r="IS132" s="26"/>
      <c r="IT132" s="26"/>
      <c r="IU132" s="26"/>
      <c r="IV132" s="26"/>
      <c r="IW132" s="26"/>
    </row>
    <row r="133" customFormat="false" ht="15.95" hidden="false" customHeight="true" outlineLevel="0" collapsed="false">
      <c r="A133" s="76" t="n">
        <f aca="false">+A132+1</f>
        <v>27</v>
      </c>
      <c r="B133" s="77" t="s">
        <v>101</v>
      </c>
      <c r="C133" s="76" t="n">
        <v>1150</v>
      </c>
      <c r="D133" s="78"/>
      <c r="E133" s="79" t="n">
        <v>1</v>
      </c>
      <c r="F133" s="79" t="n">
        <v>1</v>
      </c>
      <c r="G133" s="79" t="n">
        <v>1</v>
      </c>
      <c r="H133" s="79" t="n">
        <v>1</v>
      </c>
      <c r="I133" s="79" t="n">
        <v>1</v>
      </c>
      <c r="J133" s="79" t="n">
        <v>1</v>
      </c>
      <c r="K133" s="79" t="n">
        <v>1</v>
      </c>
      <c r="L133" s="79" t="n">
        <v>1</v>
      </c>
      <c r="M133" s="79" t="n">
        <v>1</v>
      </c>
      <c r="N133" s="79" t="n">
        <v>1</v>
      </c>
      <c r="O133" s="79" t="n">
        <v>1</v>
      </c>
      <c r="P133" s="79" t="n">
        <v>1</v>
      </c>
      <c r="Q133" s="79" t="n">
        <v>1</v>
      </c>
      <c r="R133" s="79" t="n">
        <v>1</v>
      </c>
      <c r="S133" s="79" t="n">
        <v>1</v>
      </c>
      <c r="T133" s="79" t="n">
        <v>1</v>
      </c>
      <c r="U133" s="79" t="n">
        <v>1</v>
      </c>
      <c r="V133" s="79" t="n">
        <v>1</v>
      </c>
      <c r="W133" s="79" t="n">
        <v>1</v>
      </c>
      <c r="X133" s="79" t="n">
        <v>1</v>
      </c>
      <c r="Y133" s="79" t="n">
        <v>1</v>
      </c>
      <c r="Z133" s="79" t="n">
        <v>1</v>
      </c>
      <c r="AA133" s="79" t="n">
        <v>1</v>
      </c>
      <c r="AB133" s="79" t="n">
        <v>1</v>
      </c>
      <c r="AC133" s="79" t="n">
        <v>1</v>
      </c>
      <c r="AD133" s="79" t="n">
        <v>1</v>
      </c>
      <c r="AE133" s="79" t="n">
        <v>1</v>
      </c>
      <c r="AF133" s="79" t="n">
        <v>1</v>
      </c>
      <c r="AG133" s="79" t="n">
        <v>1</v>
      </c>
      <c r="AH133" s="79" t="n">
        <v>1</v>
      </c>
      <c r="AI133" s="83" t="n">
        <v>1</v>
      </c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  <c r="GN133" s="26"/>
      <c r="GO133" s="26"/>
      <c r="GP133" s="26"/>
      <c r="GQ133" s="26"/>
      <c r="GR133" s="26"/>
      <c r="GS133" s="26"/>
      <c r="GT133" s="26"/>
      <c r="GU133" s="26"/>
      <c r="GV133" s="26"/>
      <c r="GW133" s="26"/>
      <c r="GX133" s="26"/>
      <c r="GY133" s="26"/>
      <c r="GZ133" s="26"/>
      <c r="HA133" s="26"/>
      <c r="HB133" s="26"/>
      <c r="HC133" s="26"/>
      <c r="HD133" s="26"/>
      <c r="HE133" s="26"/>
      <c r="HF133" s="26"/>
      <c r="HG133" s="26"/>
      <c r="HH133" s="26"/>
      <c r="HI133" s="26"/>
      <c r="HJ133" s="26"/>
      <c r="HK133" s="26"/>
      <c r="HL133" s="26"/>
      <c r="HM133" s="26"/>
      <c r="HN133" s="26"/>
      <c r="HO133" s="26"/>
      <c r="HP133" s="26"/>
      <c r="HQ133" s="26"/>
      <c r="HR133" s="26"/>
      <c r="HS133" s="26"/>
      <c r="HT133" s="26"/>
      <c r="HU133" s="26"/>
      <c r="HV133" s="26"/>
      <c r="HW133" s="26"/>
      <c r="HX133" s="26"/>
      <c r="HY133" s="26"/>
      <c r="HZ133" s="26"/>
      <c r="IA133" s="26"/>
      <c r="IB133" s="26"/>
      <c r="IC133" s="26"/>
      <c r="ID133" s="26"/>
      <c r="IE133" s="26"/>
      <c r="IF133" s="26"/>
      <c r="IG133" s="26"/>
      <c r="IH133" s="26"/>
      <c r="II133" s="26"/>
      <c r="IJ133" s="26"/>
      <c r="IK133" s="26"/>
      <c r="IL133" s="26"/>
      <c r="IM133" s="26"/>
      <c r="IN133" s="26"/>
      <c r="IO133" s="26"/>
      <c r="IP133" s="26"/>
      <c r="IQ133" s="26"/>
      <c r="IR133" s="26"/>
      <c r="IS133" s="26"/>
      <c r="IT133" s="26"/>
      <c r="IU133" s="26"/>
      <c r="IV133" s="26"/>
      <c r="IW133" s="26"/>
    </row>
    <row r="134" customFormat="false" ht="15.95" hidden="false" customHeight="true" outlineLevel="0" collapsed="false">
      <c r="A134" s="52"/>
      <c r="B134" s="53" t="s">
        <v>11</v>
      </c>
      <c r="C134" s="54"/>
      <c r="D134" s="55"/>
      <c r="E134" s="56" t="n">
        <f aca="false">(E107*$C107)+(E108*$C108)+(E109*$C109)+(E110*$C110)+(E111*$C111)+(E112*$C112)+(E113*$C113)+(E114*$C114)+(E115*$C115)+(E116*$C116)+(E117*$C117)+(E118*$C118)+(E119*$C119)+(E120*$C120)+(E121*$C121)+(E122*$C122)+(E123*$C123)+(E124*$C124)+(E125*$C125)+(E126*$C126)+(E127*$C127)+(E128*$C128)+(E129*$C129)+(E130*$C130)+(E131*$C131)+(E132*$C132)+(E133*$C133)</f>
        <v>23858</v>
      </c>
      <c r="F134" s="56" t="n">
        <f aca="false">(F107*$C107)+(F108*$C108)+(F109*$C109)+(F110*$C110)+(F111*$C111)+(F112*$C112)+(F113*$C113)+(F114*$C114)+(F115*$C115)+(F116*$C116)+(F117*$C117)+(F118*$C118)+(F119*$C119)+(F120*$C120)+(F121*$C121)+(F122*$C122)+(F123*$C123)+(F124*$C124)+(F125*$C125)+(F126*$C126)+(F127*$C127)+(F128*$C128)+(F129*$C129)+(F130*$C130)+(F131*$C131)+(F132*$C132)+(F133*$C133)</f>
        <v>23858</v>
      </c>
      <c r="G134" s="56" t="n">
        <f aca="false">(G107*$C107)+(G108*$C108)+(G109*$C109)+(G110*$C110)+(G111*$C111)+(G112*$C112)+(G113*$C113)+(G114*$C114)+(G115*$C115)+(G116*$C116)+(G117*$C117)+(G118*$C118)+(G119*$C119)+(G120*$C120)+(G121*$C121)+(G122*$C122)+(G123*$C123)+(G124*$C124)+(G125*$C125)+(G126*$C126)+(G127*$C127)+(G128*$C128)+(G129*$C129)+(G130*$C130)+(G131*$C131)+(G132*$C132)+(G133*$C133)</f>
        <v>23858</v>
      </c>
      <c r="H134" s="56" t="n">
        <f aca="false">(H107*$C107)+(H108*$C108)+(H109*$C109)+(H110*$C110)+(H111*$C111)+(H112*$C112)+(H113*$C113)+(H114*$C114)+(H115*$C115)+(H116*$C116)+(H117*$C117)+(H118*$C118)+(H119*$C119)+(H120*$C120)+(H121*$C121)+(H122*$C122)+(H123*$C123)+(H124*$C124)+(H125*$C125)+(H126*$C126)+(H127*$C127)+(H128*$C128)+(H129*$C129)+(H130*$C130)+(H131*$C131)+(H132*$C132)+(H133*$C133)</f>
        <v>23858</v>
      </c>
      <c r="I134" s="56" t="n">
        <f aca="false">(I107*$C107)+(I108*$C108)+(I109*$C109)+(I110*$C110)+(I111*$C111)+(I112*$C112)+(I113*$C113)+(I114*$C114)+(I115*$C115)+(I116*$C116)+(I117*$C117)+(I118*$C118)+(I119*$C119)+(I120*$C120)+(I121*$C121)+(I122*$C122)+(I123*$C123)+(I124*$C124)+(I125*$C125)+(I126*$C126)+(I127*$C127)+(I128*$C128)+(I129*$C129)+(I130*$C130)+(I131*$C131)+(I132*$C132)+(I133*$C133)</f>
        <v>23858</v>
      </c>
      <c r="J134" s="56" t="n">
        <f aca="false">(J107*$C107)+(J108*$C108)+(J109*$C109)+(J110*$C110)+(J111*$C111)+(J112*$C112)+(J113*$C113)+(J114*$C114)+(J115*$C115)+(J116*$C116)+(J117*$C117)+(J118*$C118)+(J119*$C119)+(J120*$C120)+(J121*$C121)+(J122*$C122)+(J123*$C123)+(J124*$C124)+(J125*$C125)+(J126*$C126)+(J127*$C127)+(J128*$C128)+(J129*$C129)+(J130*$C130)+(J131*$C131)+(J132*$C132)+(J133*$C133)</f>
        <v>23858</v>
      </c>
      <c r="K134" s="56" t="n">
        <f aca="false">(K107*$C107)+(K108*$C108)+(K109*$C109)+(K110*$C110)+(K111*$C111)+(K112*$C112)+(K113*$C113)+(K114*$C114)+(K115*$C115)+(K116*$C116)+(K117*$C117)+(K118*$C118)+(K119*$C119)+(K120*$C120)+(K121*$C121)+(K122*$C122)+(K123*$C123)+(K124*$C124)+(K125*$C125)+(K126*$C126)+(K127*$C127)+(K128*$C128)+(K129*$C129)+(K130*$C130)+(K131*$C131)+(K132*$C132)+(K133*$C133)</f>
        <v>24027.2</v>
      </c>
      <c r="L134" s="56" t="n">
        <f aca="false">(L107*$C107)+(L108*$C108)+(L109*$C109)+(L110*$C110)+(L111*$C111)+(L112*$C112)+(L113*$C113)+(L114*$C114)+(L115*$C115)+(L116*$C116)+(L117*$C117)+(L118*$C118)+(L119*$C119)+(L120*$C120)+(L121*$C121)+(L122*$C122)+(L123*$C123)+(L124*$C124)+(L125*$C125)+(L126*$C126)+(L127*$C127)+(L128*$C128)+(L129*$C129)+(L130*$C130)+(L131*$C131)+(L132*$C132)+(L133*$C133)</f>
        <v>24111.8</v>
      </c>
      <c r="M134" s="56" t="n">
        <f aca="false">(M107*$C107)+(M108*$C108)+(M109*$C109)+(M110*$C110)+(M111*$C111)+(M112*$C112)+(M113*$C113)+(M114*$C114)+(M115*$C115)+(M116*$C116)+(M117*$C117)+(M118*$C118)+(M119*$C119)+(M120*$C120)+(M121*$C121)+(M122*$C122)+(M123*$C123)+(M124*$C124)+(M125*$C125)+(M126*$C126)+(M127*$C127)+(M128*$C128)+(M129*$C129)+(M130*$C130)+(M131*$C131)+(M132*$C132)+(M133*$C133)</f>
        <v>24281</v>
      </c>
      <c r="N134" s="56" t="n">
        <f aca="false">(N107*$C107)+(N108*$C108)+(N109*$C109)+(N110*$C110)+(N111*$C111)+(N112*$C112)+(N113*$C113)+(N114*$C114)+(N115*$C115)+(N116*$C116)+(N117*$C117)+(N118*$C118)+(N119*$C119)+(N120*$C120)+(N121*$C121)+(N122*$C122)+(N123*$C123)+(N124*$C124)+(N125*$C125)+(N126*$C126)+(N127*$C127)+(N128*$C128)+(N129*$C129)+(N130*$C130)+(N131*$C131)+(N132*$C132)+(N133*$C133)</f>
        <v>24450.2</v>
      </c>
      <c r="O134" s="56" t="n">
        <f aca="false">(O107*$C107)+(O108*$C108)+(O109*$C109)+(O110*$C110)+(O111*$C111)+(O112*$C112)+(O113*$C113)+(O114*$C114)+(O115*$C115)+(O116*$C116)+(O117*$C117)+(O118*$C118)+(O119*$C119)+(O120*$C120)+(O121*$C121)+(O122*$C122)+(O123*$C123)+(O124*$C124)+(O125*$C125)+(O126*$C126)+(O127*$C127)+(O128*$C128)+(O129*$C129)+(O130*$C130)+(O131*$C131)+(O132*$C132)+(O133*$C133)</f>
        <v>24796.4</v>
      </c>
      <c r="P134" s="56" t="n">
        <f aca="false">(P107*$C107)+(P108*$C108)+(P109*$C109)+(P110*$C110)+(P111*$C111)+(P112*$C112)+(P113*$C113)+(P114*$C114)+(P115*$C115)+(P116*$C116)+(P117*$C117)+(P118*$C118)+(P119*$C119)+(P120*$C120)+(P121*$C121)+(P122*$C122)+(P123*$C123)+(P124*$C124)+(P125*$C125)+(P126*$C126)+(P127*$C127)+(P128*$C128)+(P129*$C129)+(P130*$C130)+(P131*$C131)+(P132*$C132)+(P133*$C133)</f>
        <v>24969.5</v>
      </c>
      <c r="Q134" s="56" t="n">
        <f aca="false">(Q107*$C107)+(Q108*$C108)+(Q109*$C109)+(Q110*$C110)+(Q111*$C111)+(Q112*$C112)+(Q113*$C113)+(Q114*$C114)+(Q115*$C115)+(Q116*$C116)+(Q117*$C117)+(Q118*$C118)+(Q119*$C119)+(Q120*$C120)+(Q121*$C121)+(Q122*$C122)+(Q123*$C123)+(Q124*$C124)+(Q125*$C125)+(Q126*$C126)+(Q127*$C127)+(Q128*$C128)+(Q129*$C129)+(Q130*$C130)+(Q131*$C131)+(Q132*$C132)+(Q133*$C133)</f>
        <v>25146.5</v>
      </c>
      <c r="R134" s="56" t="n">
        <f aca="false">(R107*$C107)+(R108*$C108)+(R109*$C109)+(R110*$C110)+(R111*$C111)+(R112*$C112)+(R113*$C113)+(R114*$C114)+(R115*$C115)+(R116*$C116)+(R117*$C117)+(R118*$C118)+(R119*$C119)+(R120*$C120)+(R121*$C121)+(R122*$C122)+(R123*$C123)+(R124*$C124)+(R125*$C125)+(R126*$C126)+(R127*$C127)+(R128*$C128)+(R129*$C129)+(R130*$C130)+(R131*$C131)+(R132*$C132)+(R133*$C133)</f>
        <v>25323.5</v>
      </c>
      <c r="S134" s="56" t="n">
        <f aca="false">(S107*$C107)+(S108*$C108)+(S109*$C109)+(S110*$C110)+(S111*$C111)+(S112*$C112)+(S113*$C113)+(S114*$C114)+(S115*$C115)+(S116*$C116)+(S117*$C117)+(S118*$C118)+(S119*$C119)+(S120*$C120)+(S121*$C121)+(S122*$C122)+(S123*$C123)+(S124*$C124)+(S125*$C125)+(S126*$C126)+(S127*$C127)+(S128*$C128)+(S129*$C129)+(S130*$C130)+(S131*$C131)+(S132*$C132)+(S133*$C133)</f>
        <v>25500.5</v>
      </c>
      <c r="T134" s="56" t="n">
        <f aca="false">(T107*$C107)+(T108*$C108)+(T109*$C109)+(T110*$C110)+(T111*$C111)+(T112*$C112)+(T113*$C113)+(T114*$C114)+(T115*$C115)+(T116*$C116)+(T117*$C117)+(T118*$C118)+(T119*$C119)+(T120*$C120)+(T121*$C121)+(T122*$C122)+(T123*$C123)+(T124*$C124)+(T125*$C125)+(T126*$C126)+(T127*$C127)+(T128*$C128)+(T129*$C129)+(T130*$C130)+(T131*$C131)+(T132*$C132)+(T133*$C133)</f>
        <v>25589</v>
      </c>
      <c r="U134" s="56" t="n">
        <f aca="false">(U107*$C107)+(U108*$C108)+(U109*$C109)+(U110*$C110)+(U111*$C111)+(U112*$C112)+(U113*$C113)+(U114*$C114)+(U115*$C115)+(U116*$C116)+(U117*$C117)+(U118*$C118)+(U119*$C119)+(U120*$C120)+(U121*$C121)+(U122*$C122)+(U123*$C123)+(U124*$C124)+(U125*$C125)+(U126*$C126)+(U127*$C127)+(U128*$C128)+(U129*$C129)+(U130*$C130)+(U131*$C131)+(U132*$C132)+(U133*$C133)</f>
        <v>25589</v>
      </c>
      <c r="V134" s="56" t="n">
        <f aca="false">(V107*$C107)+(V108*$C108)+(V109*$C109)+(V110*$C110)+(V111*$C111)+(V112*$C112)+(V113*$C113)+(V114*$C114)+(V115*$C115)+(V116*$C116)+(V117*$C117)+(V118*$C118)+(V119*$C119)+(V120*$C120)+(V121*$C121)+(V122*$C122)+(V123*$C123)+(V124*$C124)+(V125*$C125)+(V126*$C126)+(V127*$C127)+(V128*$C128)+(V129*$C129)+(V130*$C130)+(V131*$C131)+(V132*$C132)+(V133*$C133)</f>
        <v>25589</v>
      </c>
      <c r="W134" s="56" t="n">
        <f aca="false">(W107*$C107)+(W108*$C108)+(W109*$C109)+(W110*$C110)+(W111*$C111)+(W112*$C112)+(W113*$C113)+(W114*$C114)+(W115*$C115)+(W116*$C116)+(W117*$C117)+(W118*$C118)+(W119*$C119)+(W120*$C120)+(W121*$C121)+(W122*$C122)+(W123*$C123)+(W124*$C124)+(W125*$C125)+(W126*$C126)+(W127*$C127)+(W128*$C128)+(W129*$C129)+(W130*$C130)+(W131*$C131)+(W132*$C132)+(W133*$C133)</f>
        <v>25589</v>
      </c>
      <c r="X134" s="56" t="n">
        <f aca="false">(X107*$C107)+(X108*$C108)+(X109*$C109)+(X110*$C110)+(X111*$C111)+(X112*$C112)+(X113*$C113)+(X114*$C114)+(X115*$C115)+(X116*$C116)+(X117*$C117)+(X118*$C118)+(X119*$C119)+(X120*$C120)+(X121*$C121)+(X122*$C122)+(X123*$C123)+(X124*$C124)+(X125*$C125)+(X126*$C126)+(X127*$C127)+(X128*$C128)+(X129*$C129)+(X130*$C130)+(X131*$C131)+(X132*$C132)+(X133*$C133)</f>
        <v>25589</v>
      </c>
      <c r="Y134" s="56" t="n">
        <f aca="false">(Y107*$C107)+(Y108*$C108)+(Y109*$C109)+(Y110*$C110)+(Y111*$C111)+(Y112*$C112)+(Y113*$C113)+(Y114*$C114)+(Y115*$C115)+(Y116*$C116)+(Y117*$C117)+(Y118*$C118)+(Y119*$C119)+(Y120*$C120)+(Y121*$C121)+(Y122*$C122)+(Y123*$C123)+(Y124*$C124)+(Y125*$C125)+(Y126*$C126)+(Y127*$C127)+(Y128*$C128)+(Y129*$C129)+(Y130*$C130)+(Y131*$C131)+(Y132*$C132)+(Y133*$C133)</f>
        <v>25589</v>
      </c>
      <c r="Z134" s="56" t="n">
        <f aca="false">(Z107*$C107)+(Z108*$C108)+(Z109*$C109)+(Z110*$C110)+(Z111*$C111)+(Z112*$C112)+(Z113*$C113)+(Z114*$C114)+(Z115*$C115)+(Z116*$C116)+(Z117*$C117)+(Z118*$C118)+(Z119*$C119)+(Z120*$C120)+(Z121*$C121)+(Z122*$C122)+(Z123*$C123)+(Z124*$C124)+(Z125*$C125)+(Z126*$C126)+(Z127*$C127)+(Z128*$C128)+(Z129*$C129)+(Z130*$C130)+(Z131*$C131)+(Z132*$C132)+(Z133*$C133)</f>
        <v>25589</v>
      </c>
      <c r="AA134" s="56" t="n">
        <f aca="false">(AA107*$C107)+(AA108*$C108)+(AA109*$C109)+(AA110*$C110)+(AA111*$C111)+(AA112*$C112)+(AA113*$C113)+(AA114*$C114)+(AA115*$C115)+(AA116*$C116)+(AA117*$C117)+(AA118*$C118)+(AA119*$C119)+(AA120*$C120)+(AA121*$C121)+(AA122*$C122)+(AA123*$C123)+(AA124*$C124)+(AA125*$C125)+(AA126*$C126)+(AA127*$C127)+(AA128*$C128)+(AA129*$C129)+(AA130*$C130)+(AA131*$C131)+(AA132*$C132)+(AA133*$C133)</f>
        <v>25589</v>
      </c>
      <c r="AB134" s="56" t="n">
        <f aca="false">(AB107*$C107)+(AB108*$C108)+(AB109*$C109)+(AB110*$C110)+(AB111*$C111)+(AB112*$C112)+(AB113*$C113)+(AB114*$C114)+(AB115*$C115)+(AB116*$C116)+(AB117*$C117)+(AB118*$C118)+(AB119*$C119)+(AB120*$C120)+(AB121*$C121)+(AB122*$C122)+(AB123*$C123)+(AB124*$C124)+(AB125*$C125)+(AB126*$C126)+(AB127*$C127)+(AB128*$C128)+(AB129*$C129)+(AB130*$C130)+(AB131*$C131)+(AB132*$C132)+(AB133*$C133)</f>
        <v>25589</v>
      </c>
      <c r="AC134" s="56" t="n">
        <f aca="false">(AC107*$C107)+(AC108*$C108)+(AC109*$C109)+(AC110*$C110)+(AC111*$C111)+(AC112*$C112)+(AC113*$C113)+(AC114*$C114)+(AC115*$C115)+(AC116*$C116)+(AC117*$C117)+(AC118*$C118)+(AC119*$C119)+(AC120*$C120)+(AC121*$C121)+(AC122*$C122)+(AC123*$C123)+(AC124*$C124)+(AC125*$C125)+(AC126*$C126)+(AC127*$C127)+(AC128*$C128)+(AC129*$C129)+(AC130*$C130)+(AC131*$C131)+(AC132*$C132)+(AC133*$C133)</f>
        <v>25589</v>
      </c>
      <c r="AD134" s="56" t="n">
        <f aca="false">(AD107*$C107)+(AD108*$C108)+(AD109*$C109)+(AD110*$C110)+(AD111*$C111)+(AD112*$C112)+(AD113*$C113)+(AD114*$C114)+(AD115*$C115)+(AD116*$C116)+(AD117*$C117)+(AD118*$C118)+(AD119*$C119)+(AD120*$C120)+(AD121*$C121)+(AD122*$C122)+(AD123*$C123)+(AD124*$C124)+(AD125*$C125)+(AD126*$C126)+(AD127*$C127)+(AD128*$C128)+(AD129*$C129)+(AD130*$C130)+(AD131*$C131)+(AD132*$C132)+(AD133*$C133)</f>
        <v>25589</v>
      </c>
      <c r="AE134" s="56" t="n">
        <f aca="false">(AE107*$C107)+(AE108*$C108)+(AE109*$C109)+(AE110*$C110)+(AE111*$C111)+(AE112*$C112)+(AE113*$C113)+(AE114*$C114)+(AE115*$C115)+(AE116*$C116)+(AE117*$C117)+(AE118*$C118)+(AE119*$C119)+(AE120*$C120)+(AE121*$C121)+(AE122*$C122)+(AE123*$C123)+(AE124*$C124)+(AE125*$C125)+(AE126*$C126)+(AE127*$C127)+(AE128*$C128)+(AE129*$C129)+(AE130*$C130)+(AE131*$C131)+(AE132*$C132)+(AE133*$C133)</f>
        <v>25589</v>
      </c>
      <c r="AF134" s="56" t="n">
        <f aca="false">(AF107*$C107)+(AF108*$C108)+(AF109*$C109)+(AF110*$C110)+(AF111*$C111)+(AF112*$C112)+(AF113*$C113)+(AF114*$C114)+(AF115*$C115)+(AF116*$C116)+(AF117*$C117)+(AF118*$C118)+(AF119*$C119)+(AF120*$C120)+(AF121*$C121)+(AF122*$C122)+(AF123*$C123)+(AF124*$C124)+(AF125*$C125)+(AF126*$C126)+(AF127*$C127)+(AF128*$C128)+(AF129*$C129)+(AF130*$C130)+(AF131*$C131)+(AF132*$C132)+(AF133*$C133)</f>
        <v>25589</v>
      </c>
      <c r="AG134" s="56" t="n">
        <f aca="false">(AG107*$C107)+(AG108*$C108)+(AG109*$C109)+(AG110*$C110)+(AG111*$C111)+(AG112*$C112)+(AG113*$C113)+(AG114*$C114)+(AG115*$C115)+(AG116*$C116)+(AG117*$C117)+(AG118*$C118)+(AG119*$C119)+(AG120*$C120)+(AG121*$C121)+(AG122*$C122)+(AG123*$C123)+(AG124*$C124)+(AG125*$C125)+(AG126*$C126)+(AG127*$C127)+(AG128*$C128)+(AG129*$C129)+(AG130*$C130)+(AG131*$C131)+(AG132*$C132)+(AG133*$C133)</f>
        <v>25589</v>
      </c>
      <c r="AH134" s="56" t="n">
        <f aca="false">(AH107*$C107)+(AH108*$C108)+(AH109*$C109)+(AH110*$C110)+(AH111*$C111)+(AH112*$C112)+(AH113*$C113)+(AH114*$C114)+(AH115*$C115)+(AH116*$C116)+(AH117*$C117)+(AH118*$C118)+(AH119*$C119)+(AH120*$C120)+(AH121*$C121)+(AH122*$C122)+(AH123*$C123)+(AH124*$C124)+(AH125*$C125)+(AH126*$C126)+(AH127*$C127)+(AH128*$C128)+(AH129*$C129)+(AH130*$C130)+(AH131*$C131)+(AH132*$C132)+(AH133*$C133)</f>
        <v>25589</v>
      </c>
      <c r="AI134" s="60" t="n">
        <f aca="false">(AI107*$C107)+(AI108*$C108)+(AI109*$C109)+(AI110*$C110)+(AI111*$C111)+(AI112*$C112)+(AI113*$C113)+(AI114*$C114)+(AI115*$C115)+(AI116*$C116)+(AI117*$C117)+(AI118*$C118)+(AI119*$C119)+(AI120*$C120)+(AI121*$C121)+(AI122*$C122)+(AI123*$C123)+(AI124*$C124)+(AI125*$C125)+(AI126*$C126)+(AI127*$C127)+(AI128*$C128)+(AI129*$C129)+(AI130*$C130)+(AI131*$C131)+(AI132*$C132)+(AI133*$C133)</f>
        <v>25589</v>
      </c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  <c r="GN134" s="26"/>
      <c r="GO134" s="26"/>
      <c r="GP134" s="26"/>
      <c r="GQ134" s="26"/>
      <c r="GR134" s="26"/>
      <c r="GS134" s="26"/>
      <c r="GT134" s="26"/>
      <c r="GU134" s="26"/>
      <c r="GV134" s="26"/>
      <c r="GW134" s="26"/>
      <c r="GX134" s="26"/>
      <c r="GY134" s="26"/>
      <c r="GZ134" s="26"/>
      <c r="HA134" s="26"/>
      <c r="HB134" s="26"/>
      <c r="HC134" s="26"/>
      <c r="HD134" s="26"/>
      <c r="HE134" s="26"/>
      <c r="HF134" s="26"/>
      <c r="HG134" s="26"/>
      <c r="HH134" s="26"/>
      <c r="HI134" s="26"/>
      <c r="HJ134" s="26"/>
      <c r="HK134" s="26"/>
      <c r="HL134" s="26"/>
      <c r="HM134" s="26"/>
      <c r="HN134" s="26"/>
      <c r="HO134" s="26"/>
      <c r="HP134" s="26"/>
      <c r="HQ134" s="26"/>
      <c r="HR134" s="26"/>
      <c r="HS134" s="26"/>
      <c r="HT134" s="26"/>
      <c r="HU134" s="26"/>
      <c r="HV134" s="26"/>
      <c r="HW134" s="26"/>
      <c r="HX134" s="26"/>
      <c r="HY134" s="26"/>
      <c r="HZ134" s="26"/>
      <c r="IA134" s="26"/>
      <c r="IB134" s="26"/>
      <c r="IC134" s="26"/>
      <c r="ID134" s="26"/>
      <c r="IE134" s="26"/>
      <c r="IF134" s="26"/>
      <c r="IG134" s="26"/>
      <c r="IH134" s="26"/>
      <c r="II134" s="26"/>
      <c r="IJ134" s="26"/>
      <c r="IK134" s="26"/>
      <c r="IL134" s="26"/>
      <c r="IM134" s="26"/>
      <c r="IN134" s="26"/>
      <c r="IO134" s="26"/>
      <c r="IP134" s="26"/>
      <c r="IQ134" s="26"/>
      <c r="IR134" s="26"/>
      <c r="IS134" s="26"/>
      <c r="IT134" s="26"/>
      <c r="IU134" s="26"/>
      <c r="IV134" s="26"/>
      <c r="IW134" s="26"/>
    </row>
    <row r="135" customFormat="false" ht="15.95" hidden="false" customHeight="true" outlineLevel="0" collapsed="false">
      <c r="A135" s="61"/>
      <c r="B135" s="62" t="s">
        <v>12</v>
      </c>
      <c r="C135" s="63" t="n">
        <v>0.032</v>
      </c>
      <c r="D135" s="64"/>
      <c r="E135" s="56" t="n">
        <f aca="false">E134*$C135</f>
        <v>763.456</v>
      </c>
      <c r="F135" s="56" t="n">
        <f aca="false">F134*$C135</f>
        <v>763.456</v>
      </c>
      <c r="G135" s="56" t="n">
        <f aca="false">G134*$C135</f>
        <v>763.456</v>
      </c>
      <c r="H135" s="56" t="n">
        <f aca="false">H134*$C135</f>
        <v>763.456</v>
      </c>
      <c r="I135" s="56" t="n">
        <f aca="false">I134*$C135</f>
        <v>763.456</v>
      </c>
      <c r="J135" s="56" t="n">
        <f aca="false">J134*$C135</f>
        <v>763.456</v>
      </c>
      <c r="K135" s="56" t="n">
        <f aca="false">K134*$C135</f>
        <v>768.8704</v>
      </c>
      <c r="L135" s="56" t="n">
        <f aca="false">L134*$C135</f>
        <v>771.5776</v>
      </c>
      <c r="M135" s="56" t="n">
        <f aca="false">M134*$C135</f>
        <v>776.992</v>
      </c>
      <c r="N135" s="56" t="n">
        <f aca="false">N134*$C135</f>
        <v>782.4064</v>
      </c>
      <c r="O135" s="56" t="n">
        <f aca="false">O134*$C135</f>
        <v>793.4848</v>
      </c>
      <c r="P135" s="56" t="n">
        <f aca="false">P134*$C135</f>
        <v>799.024</v>
      </c>
      <c r="Q135" s="56" t="n">
        <f aca="false">Q134*$C135</f>
        <v>804.688</v>
      </c>
      <c r="R135" s="56" t="n">
        <f aca="false">R134*$C135</f>
        <v>810.352</v>
      </c>
      <c r="S135" s="56" t="n">
        <f aca="false">S134*$C135</f>
        <v>816.016</v>
      </c>
      <c r="T135" s="56" t="n">
        <f aca="false">T134*$C135</f>
        <v>818.848</v>
      </c>
      <c r="U135" s="56" t="n">
        <f aca="false">U134*$C135</f>
        <v>818.848</v>
      </c>
      <c r="V135" s="56" t="n">
        <f aca="false">V134*$C135</f>
        <v>818.848</v>
      </c>
      <c r="W135" s="56" t="n">
        <f aca="false">W134*$C135</f>
        <v>818.848</v>
      </c>
      <c r="X135" s="56" t="n">
        <f aca="false">X134*$C135</f>
        <v>818.848</v>
      </c>
      <c r="Y135" s="56" t="n">
        <f aca="false">Y134*$C135</f>
        <v>818.848</v>
      </c>
      <c r="Z135" s="56" t="n">
        <f aca="false">Z134*$C135</f>
        <v>818.848</v>
      </c>
      <c r="AA135" s="56" t="n">
        <f aca="false">AA134*$C135</f>
        <v>818.848</v>
      </c>
      <c r="AB135" s="56" t="n">
        <f aca="false">AB134*$C135</f>
        <v>818.848</v>
      </c>
      <c r="AC135" s="56" t="n">
        <f aca="false">AC134*$C135</f>
        <v>818.848</v>
      </c>
      <c r="AD135" s="56" t="n">
        <f aca="false">AD134*$C135</f>
        <v>818.848</v>
      </c>
      <c r="AE135" s="56" t="n">
        <f aca="false">AE134*$C135</f>
        <v>818.848</v>
      </c>
      <c r="AF135" s="56" t="n">
        <f aca="false">AF134*$C135</f>
        <v>818.848</v>
      </c>
      <c r="AG135" s="56" t="n">
        <f aca="false">AG134*$C135</f>
        <v>818.848</v>
      </c>
      <c r="AH135" s="56" t="n">
        <f aca="false">AH134*$C135</f>
        <v>818.848</v>
      </c>
      <c r="AI135" s="60" t="n">
        <f aca="false">AI134*$C135</f>
        <v>818.848</v>
      </c>
      <c r="AJ135" s="65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  <c r="BW135" s="66"/>
      <c r="BX135" s="66"/>
      <c r="BY135" s="66"/>
      <c r="BZ135" s="66"/>
      <c r="CA135" s="66"/>
      <c r="CB135" s="66"/>
      <c r="CC135" s="66"/>
      <c r="CD135" s="66"/>
      <c r="CE135" s="66"/>
      <c r="CF135" s="66"/>
      <c r="CG135" s="66"/>
      <c r="CH135" s="66"/>
      <c r="CI135" s="66"/>
      <c r="CJ135" s="66"/>
      <c r="CK135" s="66"/>
      <c r="CL135" s="66"/>
      <c r="CM135" s="66"/>
      <c r="CN135" s="66"/>
      <c r="CO135" s="66"/>
      <c r="CP135" s="66"/>
      <c r="CQ135" s="66"/>
      <c r="CR135" s="66"/>
      <c r="CS135" s="66"/>
      <c r="CT135" s="66"/>
      <c r="CU135" s="66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6"/>
      <c r="EO135" s="66"/>
      <c r="EP135" s="66"/>
      <c r="EQ135" s="66"/>
      <c r="ER135" s="66"/>
      <c r="ES135" s="66"/>
      <c r="ET135" s="66"/>
      <c r="EU135" s="66"/>
      <c r="EV135" s="66"/>
      <c r="EW135" s="66"/>
      <c r="EX135" s="66"/>
      <c r="EY135" s="66"/>
      <c r="EZ135" s="66"/>
      <c r="FA135" s="66"/>
      <c r="FB135" s="66"/>
      <c r="FC135" s="66"/>
      <c r="FD135" s="66"/>
      <c r="FE135" s="66"/>
      <c r="FF135" s="66"/>
      <c r="FG135" s="66"/>
      <c r="FH135" s="66"/>
      <c r="FI135" s="66"/>
      <c r="FJ135" s="66"/>
      <c r="FK135" s="66"/>
      <c r="FL135" s="66"/>
      <c r="FM135" s="66"/>
      <c r="FN135" s="66"/>
      <c r="FO135" s="66"/>
      <c r="FP135" s="66"/>
      <c r="FQ135" s="66"/>
      <c r="FR135" s="66"/>
      <c r="FS135" s="66"/>
      <c r="FT135" s="66"/>
      <c r="FU135" s="66"/>
      <c r="FV135" s="66"/>
      <c r="FW135" s="66"/>
      <c r="FX135" s="66"/>
      <c r="FY135" s="66"/>
      <c r="FZ135" s="66"/>
      <c r="GA135" s="66"/>
      <c r="GB135" s="66"/>
      <c r="GC135" s="66"/>
      <c r="GD135" s="66"/>
      <c r="GE135" s="66"/>
      <c r="GF135" s="66"/>
      <c r="GG135" s="66"/>
      <c r="GH135" s="66"/>
      <c r="GI135" s="66"/>
      <c r="GJ135" s="66"/>
      <c r="GK135" s="66"/>
      <c r="GL135" s="66"/>
      <c r="GM135" s="66"/>
      <c r="GN135" s="66"/>
      <c r="GO135" s="66"/>
      <c r="GP135" s="66"/>
      <c r="GQ135" s="66"/>
      <c r="GR135" s="66"/>
      <c r="GS135" s="66"/>
      <c r="GT135" s="66"/>
      <c r="GU135" s="66"/>
      <c r="GV135" s="66"/>
      <c r="GW135" s="66"/>
      <c r="GX135" s="66"/>
      <c r="GY135" s="66"/>
      <c r="GZ135" s="66"/>
      <c r="HA135" s="66"/>
      <c r="HB135" s="66"/>
      <c r="HC135" s="66"/>
      <c r="HD135" s="66"/>
      <c r="HE135" s="66"/>
      <c r="HF135" s="66"/>
      <c r="HG135" s="66"/>
      <c r="HH135" s="66"/>
      <c r="HI135" s="66"/>
      <c r="HJ135" s="66"/>
      <c r="HK135" s="66"/>
      <c r="HL135" s="66"/>
      <c r="HM135" s="66"/>
      <c r="HN135" s="66"/>
      <c r="HO135" s="66"/>
      <c r="HP135" s="66"/>
      <c r="HQ135" s="66"/>
      <c r="HR135" s="66"/>
      <c r="HS135" s="66"/>
      <c r="HT135" s="66"/>
      <c r="HU135" s="66"/>
      <c r="HV135" s="66"/>
      <c r="HW135" s="66"/>
      <c r="HX135" s="66"/>
      <c r="HY135" s="66"/>
      <c r="HZ135" s="66"/>
      <c r="IA135" s="66"/>
      <c r="IB135" s="66"/>
      <c r="IC135" s="66"/>
      <c r="ID135" s="66"/>
      <c r="IE135" s="66"/>
      <c r="IF135" s="66"/>
      <c r="IG135" s="66"/>
      <c r="IH135" s="66"/>
      <c r="II135" s="66"/>
      <c r="IJ135" s="66"/>
      <c r="IK135" s="66"/>
      <c r="IL135" s="66"/>
      <c r="IM135" s="66"/>
      <c r="IN135" s="66"/>
      <c r="IO135" s="66"/>
      <c r="IP135" s="66"/>
      <c r="IQ135" s="66"/>
      <c r="IR135" s="66"/>
      <c r="IS135" s="66"/>
      <c r="IT135" s="66"/>
      <c r="IU135" s="66"/>
      <c r="IV135" s="66"/>
      <c r="IW135" s="66"/>
    </row>
    <row r="136" customFormat="false" ht="15.95" hidden="false" customHeight="true" outlineLevel="0" collapsed="false">
      <c r="A136" s="61"/>
      <c r="B136" s="67" t="s">
        <v>13</v>
      </c>
      <c r="C136" s="68"/>
      <c r="D136" s="64"/>
      <c r="E136" s="69" t="n">
        <f aca="false">E134-E135</f>
        <v>23094.544</v>
      </c>
      <c r="F136" s="69" t="n">
        <f aca="false">F134-F135</f>
        <v>23094.544</v>
      </c>
      <c r="G136" s="69" t="n">
        <f aca="false">G134-G135</f>
        <v>23094.544</v>
      </c>
      <c r="H136" s="69" t="n">
        <f aca="false">H134-H135</f>
        <v>23094.544</v>
      </c>
      <c r="I136" s="69" t="n">
        <f aca="false">I134-I135</f>
        <v>23094.544</v>
      </c>
      <c r="J136" s="69" t="n">
        <f aca="false">J134-J135</f>
        <v>23094.544</v>
      </c>
      <c r="K136" s="69" t="n">
        <f aca="false">K134-K135</f>
        <v>23258.3296</v>
      </c>
      <c r="L136" s="69" t="n">
        <f aca="false">L134-L135</f>
        <v>23340.2224</v>
      </c>
      <c r="M136" s="69" t="n">
        <f aca="false">M134-M135</f>
        <v>23504.008</v>
      </c>
      <c r="N136" s="69" t="n">
        <f aca="false">N134-N135</f>
        <v>23667.7936</v>
      </c>
      <c r="O136" s="69" t="n">
        <f aca="false">O134-O135</f>
        <v>24002.9152</v>
      </c>
      <c r="P136" s="69" t="n">
        <f aca="false">P134-P135</f>
        <v>24170.476</v>
      </c>
      <c r="Q136" s="69" t="n">
        <f aca="false">Q134-Q135</f>
        <v>24341.812</v>
      </c>
      <c r="R136" s="69" t="n">
        <f aca="false">R134-R135</f>
        <v>24513.148</v>
      </c>
      <c r="S136" s="69" t="n">
        <f aca="false">S134-S135</f>
        <v>24684.484</v>
      </c>
      <c r="T136" s="69" t="n">
        <f aca="false">T134-T135</f>
        <v>24770.152</v>
      </c>
      <c r="U136" s="69" t="n">
        <f aca="false">U134-U135</f>
        <v>24770.152</v>
      </c>
      <c r="V136" s="69" t="n">
        <f aca="false">V134-V135</f>
        <v>24770.152</v>
      </c>
      <c r="W136" s="69" t="n">
        <f aca="false">W134-W135</f>
        <v>24770.152</v>
      </c>
      <c r="X136" s="69" t="n">
        <f aca="false">X134-X135</f>
        <v>24770.152</v>
      </c>
      <c r="Y136" s="69" t="n">
        <f aca="false">Y134-Y135</f>
        <v>24770.152</v>
      </c>
      <c r="Z136" s="69" t="n">
        <f aca="false">Z134-Z135</f>
        <v>24770.152</v>
      </c>
      <c r="AA136" s="69" t="n">
        <f aca="false">AA134-AA135</f>
        <v>24770.152</v>
      </c>
      <c r="AB136" s="69" t="n">
        <f aca="false">AB134-AB135</f>
        <v>24770.152</v>
      </c>
      <c r="AC136" s="69" t="n">
        <f aca="false">AC134-AC135</f>
        <v>24770.152</v>
      </c>
      <c r="AD136" s="69" t="n">
        <f aca="false">AD134-AD135</f>
        <v>24770.152</v>
      </c>
      <c r="AE136" s="69" t="n">
        <f aca="false">AE134-AE135</f>
        <v>24770.152</v>
      </c>
      <c r="AF136" s="69" t="n">
        <f aca="false">AF134-AF135</f>
        <v>24770.152</v>
      </c>
      <c r="AG136" s="69" t="n">
        <f aca="false">AG134-AG135</f>
        <v>24770.152</v>
      </c>
      <c r="AH136" s="69" t="n">
        <f aca="false">AH134-AH135</f>
        <v>24770.152</v>
      </c>
      <c r="AI136" s="73" t="n">
        <f aca="false">AI134-AI135</f>
        <v>24770.152</v>
      </c>
      <c r="AJ136" s="65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  <c r="BJ136" s="66"/>
      <c r="BK136" s="66"/>
      <c r="BL136" s="66"/>
      <c r="BM136" s="66"/>
      <c r="BN136" s="66"/>
      <c r="BO136" s="66"/>
      <c r="BP136" s="66"/>
      <c r="BQ136" s="66"/>
      <c r="BR136" s="66"/>
      <c r="BS136" s="66"/>
      <c r="BT136" s="66"/>
      <c r="BU136" s="66"/>
      <c r="BV136" s="66"/>
      <c r="BW136" s="66"/>
      <c r="BX136" s="66"/>
      <c r="BY136" s="66"/>
      <c r="BZ136" s="66"/>
      <c r="CA136" s="66"/>
      <c r="CB136" s="66"/>
      <c r="CC136" s="66"/>
      <c r="CD136" s="66"/>
      <c r="CE136" s="66"/>
      <c r="CF136" s="66"/>
      <c r="CG136" s="66"/>
      <c r="CH136" s="66"/>
      <c r="CI136" s="66"/>
      <c r="CJ136" s="66"/>
      <c r="CK136" s="66"/>
      <c r="CL136" s="66"/>
      <c r="CM136" s="66"/>
      <c r="CN136" s="66"/>
      <c r="CO136" s="66"/>
      <c r="CP136" s="66"/>
      <c r="CQ136" s="66"/>
      <c r="CR136" s="66"/>
      <c r="CS136" s="66"/>
      <c r="CT136" s="66"/>
      <c r="CU136" s="66"/>
      <c r="CV136" s="66"/>
      <c r="CW136" s="66"/>
      <c r="CX136" s="66"/>
      <c r="CY136" s="66"/>
      <c r="CZ136" s="66"/>
      <c r="DA136" s="66"/>
      <c r="DB136" s="66"/>
      <c r="DC136" s="66"/>
      <c r="DD136" s="66"/>
      <c r="DE136" s="66"/>
      <c r="DF136" s="66"/>
      <c r="DG136" s="66"/>
      <c r="DH136" s="66"/>
      <c r="DI136" s="66"/>
      <c r="DJ136" s="66"/>
      <c r="DK136" s="66"/>
      <c r="DL136" s="66"/>
      <c r="DM136" s="66"/>
      <c r="DN136" s="66"/>
      <c r="DO136" s="66"/>
      <c r="DP136" s="66"/>
      <c r="DQ136" s="66"/>
      <c r="DR136" s="66"/>
      <c r="DS136" s="66"/>
      <c r="DT136" s="66"/>
      <c r="DU136" s="66"/>
      <c r="DV136" s="66"/>
      <c r="DW136" s="66"/>
      <c r="DX136" s="66"/>
      <c r="DY136" s="66"/>
      <c r="DZ136" s="66"/>
      <c r="EA136" s="66"/>
      <c r="EB136" s="66"/>
      <c r="EC136" s="66"/>
      <c r="ED136" s="66"/>
      <c r="EE136" s="66"/>
      <c r="EF136" s="66"/>
      <c r="EG136" s="66"/>
      <c r="EH136" s="66"/>
      <c r="EI136" s="66"/>
      <c r="EJ136" s="66"/>
      <c r="EK136" s="66"/>
      <c r="EL136" s="66"/>
      <c r="EM136" s="66"/>
      <c r="EN136" s="66"/>
      <c r="EO136" s="66"/>
      <c r="EP136" s="66"/>
      <c r="EQ136" s="66"/>
      <c r="ER136" s="66"/>
      <c r="ES136" s="66"/>
      <c r="ET136" s="66"/>
      <c r="EU136" s="66"/>
      <c r="EV136" s="66"/>
      <c r="EW136" s="66"/>
      <c r="EX136" s="66"/>
      <c r="EY136" s="66"/>
      <c r="EZ136" s="66"/>
      <c r="FA136" s="66"/>
      <c r="FB136" s="66"/>
      <c r="FC136" s="66"/>
      <c r="FD136" s="66"/>
      <c r="FE136" s="66"/>
      <c r="FF136" s="66"/>
      <c r="FG136" s="66"/>
      <c r="FH136" s="66"/>
      <c r="FI136" s="66"/>
      <c r="FJ136" s="66"/>
      <c r="FK136" s="66"/>
      <c r="FL136" s="66"/>
      <c r="FM136" s="66"/>
      <c r="FN136" s="66"/>
      <c r="FO136" s="66"/>
      <c r="FP136" s="66"/>
      <c r="FQ136" s="66"/>
      <c r="FR136" s="66"/>
      <c r="FS136" s="66"/>
      <c r="FT136" s="66"/>
      <c r="FU136" s="66"/>
      <c r="FV136" s="66"/>
      <c r="FW136" s="66"/>
      <c r="FX136" s="66"/>
      <c r="FY136" s="66"/>
      <c r="FZ136" s="66"/>
      <c r="GA136" s="66"/>
      <c r="GB136" s="66"/>
      <c r="GC136" s="66"/>
      <c r="GD136" s="66"/>
      <c r="GE136" s="66"/>
      <c r="GF136" s="66"/>
      <c r="GG136" s="66"/>
      <c r="GH136" s="66"/>
      <c r="GI136" s="66"/>
      <c r="GJ136" s="66"/>
      <c r="GK136" s="66"/>
      <c r="GL136" s="66"/>
      <c r="GM136" s="66"/>
      <c r="GN136" s="66"/>
      <c r="GO136" s="66"/>
      <c r="GP136" s="66"/>
      <c r="GQ136" s="66"/>
      <c r="GR136" s="66"/>
      <c r="GS136" s="66"/>
      <c r="GT136" s="66"/>
      <c r="GU136" s="66"/>
      <c r="GV136" s="66"/>
      <c r="GW136" s="66"/>
      <c r="GX136" s="66"/>
      <c r="GY136" s="66"/>
      <c r="GZ136" s="66"/>
      <c r="HA136" s="66"/>
      <c r="HB136" s="66"/>
      <c r="HC136" s="66"/>
      <c r="HD136" s="66"/>
      <c r="HE136" s="66"/>
      <c r="HF136" s="66"/>
      <c r="HG136" s="66"/>
      <c r="HH136" s="66"/>
      <c r="HI136" s="66"/>
      <c r="HJ136" s="66"/>
      <c r="HK136" s="66"/>
      <c r="HL136" s="66"/>
      <c r="HM136" s="66"/>
      <c r="HN136" s="66"/>
      <c r="HO136" s="66"/>
      <c r="HP136" s="66"/>
      <c r="HQ136" s="66"/>
      <c r="HR136" s="66"/>
      <c r="HS136" s="66"/>
      <c r="HT136" s="66"/>
      <c r="HU136" s="66"/>
      <c r="HV136" s="66"/>
      <c r="HW136" s="66"/>
      <c r="HX136" s="66"/>
      <c r="HY136" s="66"/>
      <c r="HZ136" s="66"/>
      <c r="IA136" s="66"/>
      <c r="IB136" s="66"/>
      <c r="IC136" s="66"/>
      <c r="ID136" s="66"/>
      <c r="IE136" s="66"/>
      <c r="IF136" s="66"/>
      <c r="IG136" s="66"/>
      <c r="IH136" s="66"/>
      <c r="II136" s="66"/>
      <c r="IJ136" s="66"/>
      <c r="IK136" s="66"/>
      <c r="IL136" s="66"/>
      <c r="IM136" s="66"/>
      <c r="IN136" s="66"/>
      <c r="IO136" s="66"/>
      <c r="IP136" s="66"/>
      <c r="IQ136" s="66"/>
      <c r="IR136" s="66"/>
      <c r="IS136" s="66"/>
      <c r="IT136" s="66"/>
      <c r="IU136" s="66"/>
      <c r="IV136" s="66"/>
      <c r="IW136" s="66"/>
    </row>
    <row r="137" customFormat="false" ht="15.95" hidden="false" customHeight="true" outlineLevel="0" collapsed="false">
      <c r="A137" s="18"/>
      <c r="B137" s="74" t="s">
        <v>14</v>
      </c>
      <c r="C137" s="75" t="n">
        <f aca="false">SUM(C107:C133)</f>
        <v>25589</v>
      </c>
      <c r="D137" s="20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5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26"/>
      <c r="HL137" s="26"/>
      <c r="HM137" s="26"/>
      <c r="HN137" s="26"/>
      <c r="HO137" s="26"/>
      <c r="HP137" s="26"/>
      <c r="HQ137" s="26"/>
      <c r="HR137" s="26"/>
      <c r="HS137" s="26"/>
      <c r="HT137" s="26"/>
      <c r="HU137" s="26"/>
      <c r="HV137" s="26"/>
      <c r="HW137" s="26"/>
      <c r="HX137" s="26"/>
      <c r="HY137" s="26"/>
      <c r="HZ137" s="26"/>
      <c r="IA137" s="26"/>
      <c r="IB137" s="26"/>
      <c r="IC137" s="26"/>
      <c r="ID137" s="26"/>
      <c r="IE137" s="26"/>
      <c r="IF137" s="26"/>
      <c r="IG137" s="26"/>
      <c r="IH137" s="26"/>
      <c r="II137" s="26"/>
      <c r="IJ137" s="26"/>
      <c r="IK137" s="26"/>
      <c r="IL137" s="26"/>
      <c r="IM137" s="26"/>
      <c r="IN137" s="26"/>
      <c r="IO137" s="26"/>
      <c r="IP137" s="26"/>
      <c r="IQ137" s="26"/>
      <c r="IR137" s="26"/>
      <c r="IS137" s="26"/>
      <c r="IT137" s="26"/>
      <c r="IU137" s="26"/>
      <c r="IV137" s="26"/>
      <c r="IW137" s="26"/>
    </row>
    <row r="138" customFormat="false" ht="15.95" hidden="false" customHeight="true" outlineLevel="0" collapsed="false">
      <c r="A138" s="18"/>
      <c r="B138" s="42"/>
      <c r="C138" s="18" t="n">
        <f aca="false">SUM(E136:AI136)/31</f>
        <v>24205.5769290323</v>
      </c>
      <c r="D138" s="20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5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  <c r="GT138" s="26"/>
      <c r="GU138" s="26"/>
      <c r="GV138" s="26"/>
      <c r="GW138" s="26"/>
      <c r="GX138" s="26"/>
      <c r="GY138" s="26"/>
      <c r="GZ138" s="26"/>
      <c r="HA138" s="26"/>
      <c r="HB138" s="26"/>
      <c r="HC138" s="26"/>
      <c r="HD138" s="26"/>
      <c r="HE138" s="26"/>
      <c r="HF138" s="26"/>
      <c r="HG138" s="26"/>
      <c r="HH138" s="26"/>
      <c r="HI138" s="26"/>
      <c r="HJ138" s="26"/>
      <c r="HK138" s="26"/>
      <c r="HL138" s="26"/>
      <c r="HM138" s="26"/>
      <c r="HN138" s="26"/>
      <c r="HO138" s="26"/>
      <c r="HP138" s="26"/>
      <c r="HQ138" s="26"/>
      <c r="HR138" s="26"/>
      <c r="HS138" s="26"/>
      <c r="HT138" s="26"/>
      <c r="HU138" s="26"/>
      <c r="HV138" s="26"/>
      <c r="HW138" s="26"/>
      <c r="HX138" s="26"/>
      <c r="HY138" s="26"/>
      <c r="HZ138" s="26"/>
      <c r="IA138" s="26"/>
      <c r="IB138" s="26"/>
      <c r="IC138" s="26"/>
      <c r="ID138" s="26"/>
      <c r="IE138" s="26"/>
      <c r="IF138" s="26"/>
      <c r="IG138" s="26"/>
      <c r="IH138" s="26"/>
      <c r="II138" s="26"/>
      <c r="IJ138" s="26"/>
      <c r="IK138" s="26"/>
      <c r="IL138" s="26"/>
      <c r="IM138" s="26"/>
      <c r="IN138" s="26"/>
      <c r="IO138" s="26"/>
      <c r="IP138" s="26"/>
      <c r="IQ138" s="26"/>
      <c r="IR138" s="26"/>
      <c r="IS138" s="26"/>
      <c r="IT138" s="26"/>
      <c r="IU138" s="26"/>
      <c r="IV138" s="26"/>
      <c r="IW138" s="26"/>
    </row>
    <row r="139" customFormat="false" ht="15.95" hidden="false" customHeight="true" outlineLevel="0" collapsed="false">
      <c r="A139" s="18"/>
      <c r="B139" s="19" t="s">
        <v>102</v>
      </c>
      <c r="C139" s="18"/>
      <c r="D139" s="20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5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  <c r="GN139" s="26"/>
      <c r="GO139" s="26"/>
      <c r="GP139" s="26"/>
      <c r="GQ139" s="26"/>
      <c r="GR139" s="26"/>
      <c r="GS139" s="26"/>
      <c r="GT139" s="26"/>
      <c r="GU139" s="26"/>
      <c r="GV139" s="26"/>
      <c r="GW139" s="26"/>
      <c r="GX139" s="26"/>
      <c r="GY139" s="26"/>
      <c r="GZ139" s="26"/>
      <c r="HA139" s="26"/>
      <c r="HB139" s="26"/>
      <c r="HC139" s="26"/>
      <c r="HD139" s="26"/>
      <c r="HE139" s="26"/>
      <c r="HF139" s="26"/>
      <c r="HG139" s="26"/>
      <c r="HH139" s="26"/>
      <c r="HI139" s="26"/>
      <c r="HJ139" s="26"/>
      <c r="HK139" s="26"/>
      <c r="HL139" s="26"/>
      <c r="HM139" s="26"/>
      <c r="HN139" s="26"/>
      <c r="HO139" s="26"/>
      <c r="HP139" s="26"/>
      <c r="HQ139" s="26"/>
      <c r="HR139" s="26"/>
      <c r="HS139" s="26"/>
      <c r="HT139" s="26"/>
      <c r="HU139" s="26"/>
      <c r="HV139" s="26"/>
      <c r="HW139" s="26"/>
      <c r="HX139" s="26"/>
      <c r="HY139" s="26"/>
      <c r="HZ139" s="26"/>
      <c r="IA139" s="26"/>
      <c r="IB139" s="26"/>
      <c r="IC139" s="26"/>
      <c r="ID139" s="26"/>
      <c r="IE139" s="26"/>
      <c r="IF139" s="26"/>
      <c r="IG139" s="26"/>
      <c r="IH139" s="26"/>
      <c r="II139" s="26"/>
      <c r="IJ139" s="26"/>
      <c r="IK139" s="26"/>
      <c r="IL139" s="26"/>
      <c r="IM139" s="26"/>
      <c r="IN139" s="26"/>
      <c r="IO139" s="26"/>
      <c r="IP139" s="26"/>
      <c r="IQ139" s="26"/>
      <c r="IR139" s="26"/>
      <c r="IS139" s="26"/>
      <c r="IT139" s="26"/>
      <c r="IU139" s="26"/>
      <c r="IV139" s="26"/>
      <c r="IW139" s="26"/>
    </row>
    <row r="140" customFormat="false" ht="15.95" hidden="false" customHeight="true" outlineLevel="0" collapsed="false">
      <c r="A140" s="27" t="n">
        <v>1</v>
      </c>
      <c r="B140" s="28" t="s">
        <v>103</v>
      </c>
      <c r="C140" s="27" t="n">
        <v>836</v>
      </c>
      <c r="D140" s="29"/>
      <c r="E140" s="30" t="n">
        <v>1</v>
      </c>
      <c r="F140" s="30" t="n">
        <v>1</v>
      </c>
      <c r="G140" s="30" t="n">
        <v>1</v>
      </c>
      <c r="H140" s="30" t="n">
        <v>1</v>
      </c>
      <c r="I140" s="30" t="n">
        <v>1</v>
      </c>
      <c r="J140" s="30" t="n">
        <v>1</v>
      </c>
      <c r="K140" s="30" t="n">
        <v>1</v>
      </c>
      <c r="L140" s="30" t="n">
        <v>1</v>
      </c>
      <c r="M140" s="30" t="n">
        <v>1</v>
      </c>
      <c r="N140" s="30" t="n">
        <v>1</v>
      </c>
      <c r="O140" s="30" t="n">
        <v>1</v>
      </c>
      <c r="P140" s="30" t="n">
        <v>1</v>
      </c>
      <c r="Q140" s="30" t="n">
        <v>1</v>
      </c>
      <c r="R140" s="30" t="n">
        <v>1</v>
      </c>
      <c r="S140" s="30" t="n">
        <v>1</v>
      </c>
      <c r="T140" s="30" t="n">
        <v>1</v>
      </c>
      <c r="U140" s="30" t="n">
        <v>1</v>
      </c>
      <c r="V140" s="30" t="n">
        <v>1</v>
      </c>
      <c r="W140" s="30" t="n">
        <v>1</v>
      </c>
      <c r="X140" s="30" t="n">
        <v>1</v>
      </c>
      <c r="Y140" s="30" t="n">
        <v>1</v>
      </c>
      <c r="Z140" s="30" t="n">
        <v>1</v>
      </c>
      <c r="AA140" s="30" t="n">
        <v>1</v>
      </c>
      <c r="AB140" s="30" t="n">
        <v>1</v>
      </c>
      <c r="AC140" s="30" t="n">
        <v>1</v>
      </c>
      <c r="AD140" s="30" t="n">
        <v>1</v>
      </c>
      <c r="AE140" s="30" t="n">
        <v>1</v>
      </c>
      <c r="AF140" s="30" t="n">
        <v>1</v>
      </c>
      <c r="AG140" s="30" t="n">
        <v>1</v>
      </c>
      <c r="AH140" s="30" t="n">
        <v>1</v>
      </c>
      <c r="AI140" s="34" t="n">
        <v>1</v>
      </c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  <c r="GN140" s="26"/>
      <c r="GO140" s="26"/>
      <c r="GP140" s="26"/>
      <c r="GQ140" s="26"/>
      <c r="GR140" s="26"/>
      <c r="GS140" s="26"/>
      <c r="GT140" s="26"/>
      <c r="GU140" s="26"/>
      <c r="GV140" s="26"/>
      <c r="GW140" s="26"/>
      <c r="GX140" s="26"/>
      <c r="GY140" s="26"/>
      <c r="GZ140" s="26"/>
      <c r="HA140" s="26"/>
      <c r="HB140" s="26"/>
      <c r="HC140" s="26"/>
      <c r="HD140" s="26"/>
      <c r="HE140" s="26"/>
      <c r="HF140" s="26"/>
      <c r="HG140" s="26"/>
      <c r="HH140" s="26"/>
      <c r="HI140" s="26"/>
      <c r="HJ140" s="26"/>
      <c r="HK140" s="26"/>
      <c r="HL140" s="26"/>
      <c r="HM140" s="26"/>
      <c r="HN140" s="26"/>
      <c r="HO140" s="26"/>
      <c r="HP140" s="26"/>
      <c r="HQ140" s="26"/>
      <c r="HR140" s="26"/>
      <c r="HS140" s="26"/>
      <c r="HT140" s="26"/>
      <c r="HU140" s="26"/>
      <c r="HV140" s="26"/>
      <c r="HW140" s="26"/>
      <c r="HX140" s="26"/>
      <c r="HY140" s="26"/>
      <c r="HZ140" s="26"/>
      <c r="IA140" s="26"/>
      <c r="IB140" s="26"/>
      <c r="IC140" s="26"/>
      <c r="ID140" s="26"/>
      <c r="IE140" s="26"/>
      <c r="IF140" s="26"/>
      <c r="IG140" s="26"/>
      <c r="IH140" s="26"/>
      <c r="II140" s="26"/>
      <c r="IJ140" s="26"/>
      <c r="IK140" s="26"/>
      <c r="IL140" s="26"/>
      <c r="IM140" s="26"/>
      <c r="IN140" s="26"/>
      <c r="IO140" s="26"/>
      <c r="IP140" s="26"/>
      <c r="IQ140" s="26"/>
      <c r="IR140" s="26"/>
      <c r="IS140" s="26"/>
      <c r="IT140" s="26"/>
      <c r="IU140" s="26"/>
      <c r="IV140" s="26"/>
      <c r="IW140" s="26"/>
    </row>
    <row r="141" customFormat="false" ht="15.95" hidden="false" customHeight="true" outlineLevel="0" collapsed="false">
      <c r="A141" s="27" t="n">
        <f aca="false">+A140+1</f>
        <v>2</v>
      </c>
      <c r="B141" s="28" t="s">
        <v>104</v>
      </c>
      <c r="C141" s="27" t="n">
        <v>858</v>
      </c>
      <c r="D141" s="30"/>
      <c r="E141" s="30" t="n">
        <v>1</v>
      </c>
      <c r="F141" s="30" t="n">
        <v>1</v>
      </c>
      <c r="G141" s="30" t="n">
        <v>1</v>
      </c>
      <c r="H141" s="30" t="n">
        <v>1</v>
      </c>
      <c r="I141" s="30" t="n">
        <v>1</v>
      </c>
      <c r="J141" s="30" t="n">
        <v>1</v>
      </c>
      <c r="K141" s="30" t="n">
        <v>1</v>
      </c>
      <c r="L141" s="30" t="n">
        <v>1</v>
      </c>
      <c r="M141" s="30" t="n">
        <v>1</v>
      </c>
      <c r="N141" s="30" t="n">
        <v>1</v>
      </c>
      <c r="O141" s="30" t="n">
        <v>1</v>
      </c>
      <c r="P141" s="30" t="n">
        <v>1</v>
      </c>
      <c r="Q141" s="30" t="n">
        <v>1</v>
      </c>
      <c r="R141" s="30" t="n">
        <v>1</v>
      </c>
      <c r="S141" s="30" t="n">
        <v>1</v>
      </c>
      <c r="T141" s="30" t="n">
        <v>1</v>
      </c>
      <c r="U141" s="30" t="n">
        <v>1</v>
      </c>
      <c r="V141" s="30" t="n">
        <v>1</v>
      </c>
      <c r="W141" s="30" t="n">
        <v>1</v>
      </c>
      <c r="X141" s="30" t="n">
        <v>1</v>
      </c>
      <c r="Y141" s="30" t="n">
        <v>1</v>
      </c>
      <c r="Z141" s="30" t="n">
        <v>1</v>
      </c>
      <c r="AA141" s="30" t="n">
        <v>1</v>
      </c>
      <c r="AB141" s="30" t="n">
        <v>1</v>
      </c>
      <c r="AC141" s="30" t="n">
        <v>1</v>
      </c>
      <c r="AD141" s="30" t="n">
        <v>1</v>
      </c>
      <c r="AE141" s="30" t="n">
        <v>1</v>
      </c>
      <c r="AF141" s="30" t="n">
        <v>1</v>
      </c>
      <c r="AG141" s="30" t="n">
        <v>1</v>
      </c>
      <c r="AH141" s="30" t="n">
        <v>1</v>
      </c>
      <c r="AI141" s="34" t="n">
        <v>1</v>
      </c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  <c r="GN141" s="26"/>
      <c r="GO141" s="26"/>
      <c r="GP141" s="26"/>
      <c r="GQ141" s="26"/>
      <c r="GR141" s="26"/>
      <c r="GS141" s="26"/>
      <c r="GT141" s="26"/>
      <c r="GU141" s="26"/>
      <c r="GV141" s="26"/>
      <c r="GW141" s="26"/>
      <c r="GX141" s="26"/>
      <c r="GY141" s="26"/>
      <c r="GZ141" s="26"/>
      <c r="HA141" s="26"/>
      <c r="HB141" s="26"/>
      <c r="HC141" s="26"/>
      <c r="HD141" s="26"/>
      <c r="HE141" s="26"/>
      <c r="HF141" s="26"/>
      <c r="HG141" s="26"/>
      <c r="HH141" s="26"/>
      <c r="HI141" s="26"/>
      <c r="HJ141" s="26"/>
      <c r="HK141" s="26"/>
      <c r="HL141" s="26"/>
      <c r="HM141" s="26"/>
      <c r="HN141" s="26"/>
      <c r="HO141" s="26"/>
      <c r="HP141" s="26"/>
      <c r="HQ141" s="26"/>
      <c r="HR141" s="26"/>
      <c r="HS141" s="26"/>
      <c r="HT141" s="26"/>
      <c r="HU141" s="26"/>
      <c r="HV141" s="26"/>
      <c r="HW141" s="26"/>
      <c r="HX141" s="26"/>
      <c r="HY141" s="26"/>
      <c r="HZ141" s="26"/>
      <c r="IA141" s="26"/>
      <c r="IB141" s="26"/>
      <c r="IC141" s="26"/>
      <c r="ID141" s="26"/>
      <c r="IE141" s="26"/>
      <c r="IF141" s="26"/>
      <c r="IG141" s="26"/>
      <c r="IH141" s="26"/>
      <c r="II141" s="26"/>
      <c r="IJ141" s="26"/>
      <c r="IK141" s="26"/>
      <c r="IL141" s="26"/>
      <c r="IM141" s="26"/>
      <c r="IN141" s="26"/>
      <c r="IO141" s="26"/>
      <c r="IP141" s="26"/>
      <c r="IQ141" s="26"/>
      <c r="IR141" s="26"/>
      <c r="IS141" s="26"/>
      <c r="IT141" s="26"/>
      <c r="IU141" s="26"/>
      <c r="IV141" s="26"/>
      <c r="IW141" s="26"/>
    </row>
    <row r="142" customFormat="false" ht="15.95" hidden="false" customHeight="true" outlineLevel="0" collapsed="false">
      <c r="A142" s="27" t="n">
        <f aca="false">+A141+1</f>
        <v>3</v>
      </c>
      <c r="B142" s="28" t="s">
        <v>105</v>
      </c>
      <c r="C142" s="27" t="n">
        <v>1235</v>
      </c>
      <c r="D142" s="29"/>
      <c r="E142" s="30" t="n">
        <v>1</v>
      </c>
      <c r="F142" s="30" t="n">
        <v>1</v>
      </c>
      <c r="G142" s="30" t="n">
        <v>1</v>
      </c>
      <c r="H142" s="30" t="n">
        <v>1</v>
      </c>
      <c r="I142" s="30" t="n">
        <v>1</v>
      </c>
      <c r="J142" s="30" t="n">
        <v>1</v>
      </c>
      <c r="K142" s="30" t="n">
        <v>1</v>
      </c>
      <c r="L142" s="30" t="n">
        <v>1</v>
      </c>
      <c r="M142" s="30" t="n">
        <v>1</v>
      </c>
      <c r="N142" s="30" t="n">
        <v>1</v>
      </c>
      <c r="O142" s="30" t="n">
        <v>1</v>
      </c>
      <c r="P142" s="30" t="n">
        <v>1</v>
      </c>
      <c r="Q142" s="30" t="n">
        <v>1</v>
      </c>
      <c r="R142" s="30" t="n">
        <v>1</v>
      </c>
      <c r="S142" s="30" t="n">
        <v>1</v>
      </c>
      <c r="T142" s="30" t="n">
        <v>1</v>
      </c>
      <c r="U142" s="30" t="n">
        <v>1</v>
      </c>
      <c r="V142" s="30" t="n">
        <v>1</v>
      </c>
      <c r="W142" s="30" t="n">
        <v>1</v>
      </c>
      <c r="X142" s="30" t="n">
        <v>1</v>
      </c>
      <c r="Y142" s="30" t="n">
        <v>1</v>
      </c>
      <c r="Z142" s="30" t="n">
        <v>1</v>
      </c>
      <c r="AA142" s="30" t="n">
        <v>1</v>
      </c>
      <c r="AB142" s="30" t="n">
        <v>1</v>
      </c>
      <c r="AC142" s="30" t="n">
        <v>1</v>
      </c>
      <c r="AD142" s="30" t="n">
        <v>1</v>
      </c>
      <c r="AE142" s="30" t="n">
        <v>1</v>
      </c>
      <c r="AF142" s="30" t="n">
        <v>1</v>
      </c>
      <c r="AG142" s="30" t="n">
        <v>1</v>
      </c>
      <c r="AH142" s="30" t="n">
        <v>1</v>
      </c>
      <c r="AI142" s="34" t="n">
        <v>1</v>
      </c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  <c r="GN142" s="26"/>
      <c r="GO142" s="26"/>
      <c r="GP142" s="26"/>
      <c r="GQ142" s="26"/>
      <c r="GR142" s="26"/>
      <c r="GS142" s="26"/>
      <c r="GT142" s="26"/>
      <c r="GU142" s="26"/>
      <c r="GV142" s="26"/>
      <c r="GW142" s="26"/>
      <c r="GX142" s="26"/>
      <c r="GY142" s="26"/>
      <c r="GZ142" s="26"/>
      <c r="HA142" s="26"/>
      <c r="HB142" s="26"/>
      <c r="HC142" s="26"/>
      <c r="HD142" s="26"/>
      <c r="HE142" s="26"/>
      <c r="HF142" s="26"/>
      <c r="HG142" s="26"/>
      <c r="HH142" s="26"/>
      <c r="HI142" s="26"/>
      <c r="HJ142" s="26"/>
      <c r="HK142" s="26"/>
      <c r="HL142" s="26"/>
      <c r="HM142" s="26"/>
      <c r="HN142" s="26"/>
      <c r="HO142" s="26"/>
      <c r="HP142" s="26"/>
      <c r="HQ142" s="26"/>
      <c r="HR142" s="26"/>
      <c r="HS142" s="26"/>
      <c r="HT142" s="26"/>
      <c r="HU142" s="26"/>
      <c r="HV142" s="26"/>
      <c r="HW142" s="26"/>
      <c r="HX142" s="26"/>
      <c r="HY142" s="26"/>
      <c r="HZ142" s="26"/>
      <c r="IA142" s="26"/>
      <c r="IB142" s="26"/>
      <c r="IC142" s="26"/>
      <c r="ID142" s="26"/>
      <c r="IE142" s="26"/>
      <c r="IF142" s="26"/>
      <c r="IG142" s="26"/>
      <c r="IH142" s="26"/>
      <c r="II142" s="26"/>
      <c r="IJ142" s="26"/>
      <c r="IK142" s="26"/>
      <c r="IL142" s="26"/>
      <c r="IM142" s="26"/>
      <c r="IN142" s="26"/>
      <c r="IO142" s="26"/>
      <c r="IP142" s="26"/>
      <c r="IQ142" s="26"/>
      <c r="IR142" s="26"/>
      <c r="IS142" s="26"/>
      <c r="IT142" s="26"/>
      <c r="IU142" s="26"/>
      <c r="IV142" s="26"/>
      <c r="IW142" s="26"/>
    </row>
    <row r="143" customFormat="false" ht="15.95" hidden="false" customHeight="true" outlineLevel="0" collapsed="false">
      <c r="A143" s="27" t="n">
        <f aca="false">+A142+1</f>
        <v>4</v>
      </c>
      <c r="B143" s="28" t="s">
        <v>106</v>
      </c>
      <c r="C143" s="27" t="n">
        <v>1142</v>
      </c>
      <c r="D143" s="29"/>
      <c r="E143" s="30" t="n">
        <v>1</v>
      </c>
      <c r="F143" s="30" t="n">
        <v>1</v>
      </c>
      <c r="G143" s="30" t="n">
        <v>1</v>
      </c>
      <c r="H143" s="30" t="n">
        <v>1</v>
      </c>
      <c r="I143" s="30" t="n">
        <v>1</v>
      </c>
      <c r="J143" s="30" t="n">
        <v>1</v>
      </c>
      <c r="K143" s="30" t="n">
        <v>1</v>
      </c>
      <c r="L143" s="30" t="n">
        <v>1</v>
      </c>
      <c r="M143" s="30" t="n">
        <v>1</v>
      </c>
      <c r="N143" s="30" t="n">
        <v>1</v>
      </c>
      <c r="O143" s="30" t="n">
        <v>1</v>
      </c>
      <c r="P143" s="30" t="n">
        <v>1</v>
      </c>
      <c r="Q143" s="30" t="n">
        <v>1</v>
      </c>
      <c r="R143" s="30" t="n">
        <v>1</v>
      </c>
      <c r="S143" s="30" t="n">
        <v>1</v>
      </c>
      <c r="T143" s="30" t="n">
        <v>1</v>
      </c>
      <c r="U143" s="30" t="n">
        <v>1</v>
      </c>
      <c r="V143" s="30" t="n">
        <v>1</v>
      </c>
      <c r="W143" s="30" t="n">
        <v>1</v>
      </c>
      <c r="X143" s="30" t="n">
        <v>1</v>
      </c>
      <c r="Y143" s="30" t="n">
        <v>1</v>
      </c>
      <c r="Z143" s="30" t="n">
        <v>1</v>
      </c>
      <c r="AA143" s="30" t="n">
        <v>1</v>
      </c>
      <c r="AB143" s="30" t="n">
        <v>1</v>
      </c>
      <c r="AC143" s="30" t="n">
        <v>1</v>
      </c>
      <c r="AD143" s="30" t="n">
        <v>1</v>
      </c>
      <c r="AE143" s="30" t="n">
        <v>1</v>
      </c>
      <c r="AF143" s="30" t="n">
        <v>1</v>
      </c>
      <c r="AG143" s="30" t="n">
        <v>1</v>
      </c>
      <c r="AH143" s="30" t="n">
        <v>1</v>
      </c>
      <c r="AI143" s="34" t="n">
        <v>1</v>
      </c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  <c r="GT143" s="26"/>
      <c r="GU143" s="26"/>
      <c r="GV143" s="26"/>
      <c r="GW143" s="26"/>
      <c r="GX143" s="26"/>
      <c r="GY143" s="26"/>
      <c r="GZ143" s="26"/>
      <c r="HA143" s="26"/>
      <c r="HB143" s="26"/>
      <c r="HC143" s="26"/>
      <c r="HD143" s="26"/>
      <c r="HE143" s="26"/>
      <c r="HF143" s="26"/>
      <c r="HG143" s="26"/>
      <c r="HH143" s="26"/>
      <c r="HI143" s="26"/>
      <c r="HJ143" s="26"/>
      <c r="HK143" s="26"/>
      <c r="HL143" s="26"/>
      <c r="HM143" s="26"/>
      <c r="HN143" s="26"/>
      <c r="HO143" s="26"/>
      <c r="HP143" s="26"/>
      <c r="HQ143" s="26"/>
      <c r="HR143" s="26"/>
      <c r="HS143" s="26"/>
      <c r="HT143" s="26"/>
      <c r="HU143" s="26"/>
      <c r="HV143" s="26"/>
      <c r="HW143" s="26"/>
      <c r="HX143" s="26"/>
      <c r="HY143" s="26"/>
      <c r="HZ143" s="26"/>
      <c r="IA143" s="26"/>
      <c r="IB143" s="26"/>
      <c r="IC143" s="26"/>
      <c r="ID143" s="26"/>
      <c r="IE143" s="26"/>
      <c r="IF143" s="26"/>
      <c r="IG143" s="26"/>
      <c r="IH143" s="26"/>
      <c r="II143" s="26"/>
      <c r="IJ143" s="26"/>
      <c r="IK143" s="26"/>
      <c r="IL143" s="26"/>
      <c r="IM143" s="26"/>
      <c r="IN143" s="26"/>
      <c r="IO143" s="26"/>
      <c r="IP143" s="26"/>
      <c r="IQ143" s="26"/>
      <c r="IR143" s="26"/>
      <c r="IS143" s="26"/>
      <c r="IT143" s="26"/>
      <c r="IU143" s="26"/>
      <c r="IV143" s="26"/>
      <c r="IW143" s="26"/>
    </row>
    <row r="144" customFormat="false" ht="15.95" hidden="false" customHeight="true" outlineLevel="0" collapsed="false">
      <c r="A144" s="27" t="n">
        <f aca="false">+A143+1</f>
        <v>5</v>
      </c>
      <c r="B144" s="28" t="s">
        <v>107</v>
      </c>
      <c r="C144" s="27" t="n">
        <v>936</v>
      </c>
      <c r="D144" s="43"/>
      <c r="E144" s="30" t="n">
        <v>1</v>
      </c>
      <c r="F144" s="30" t="n">
        <v>1</v>
      </c>
      <c r="G144" s="30" t="n">
        <v>1</v>
      </c>
      <c r="H144" s="30" t="n">
        <v>1</v>
      </c>
      <c r="I144" s="30" t="n">
        <v>1</v>
      </c>
      <c r="J144" s="30" t="n">
        <v>1</v>
      </c>
      <c r="K144" s="30" t="n">
        <v>1</v>
      </c>
      <c r="L144" s="30" t="n">
        <v>1</v>
      </c>
      <c r="M144" s="30" t="n">
        <v>1</v>
      </c>
      <c r="N144" s="30" t="n">
        <v>1</v>
      </c>
      <c r="O144" s="30" t="n">
        <v>1</v>
      </c>
      <c r="P144" s="30" t="n">
        <v>1</v>
      </c>
      <c r="Q144" s="30" t="n">
        <v>1</v>
      </c>
      <c r="R144" s="30" t="n">
        <v>1</v>
      </c>
      <c r="S144" s="30" t="n">
        <v>1</v>
      </c>
      <c r="T144" s="30" t="n">
        <v>1</v>
      </c>
      <c r="U144" s="30" t="n">
        <v>1</v>
      </c>
      <c r="V144" s="30" t="n">
        <v>1</v>
      </c>
      <c r="W144" s="30" t="n">
        <v>1</v>
      </c>
      <c r="X144" s="30" t="n">
        <v>1</v>
      </c>
      <c r="Y144" s="30" t="n">
        <v>1</v>
      </c>
      <c r="Z144" s="30" t="n">
        <v>1</v>
      </c>
      <c r="AA144" s="30" t="n">
        <v>1</v>
      </c>
      <c r="AB144" s="30" t="n">
        <v>1</v>
      </c>
      <c r="AC144" s="30" t="n">
        <v>1</v>
      </c>
      <c r="AD144" s="30" t="n">
        <v>1</v>
      </c>
      <c r="AE144" s="30" t="n">
        <v>1</v>
      </c>
      <c r="AF144" s="30" t="n">
        <v>1</v>
      </c>
      <c r="AG144" s="30" t="n">
        <v>1</v>
      </c>
      <c r="AH144" s="30" t="n">
        <v>1</v>
      </c>
      <c r="AI144" s="34" t="n">
        <v>1</v>
      </c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  <c r="GT144" s="26"/>
      <c r="GU144" s="26"/>
      <c r="GV144" s="26"/>
      <c r="GW144" s="26"/>
      <c r="GX144" s="26"/>
      <c r="GY144" s="26"/>
      <c r="GZ144" s="26"/>
      <c r="HA144" s="26"/>
      <c r="HB144" s="26"/>
      <c r="HC144" s="26"/>
      <c r="HD144" s="26"/>
      <c r="HE144" s="26"/>
      <c r="HF144" s="26"/>
      <c r="HG144" s="26"/>
      <c r="HH144" s="26"/>
      <c r="HI144" s="26"/>
      <c r="HJ144" s="26"/>
      <c r="HK144" s="26"/>
      <c r="HL144" s="26"/>
      <c r="HM144" s="26"/>
      <c r="HN144" s="26"/>
      <c r="HO144" s="26"/>
      <c r="HP144" s="26"/>
      <c r="HQ144" s="26"/>
      <c r="HR144" s="26"/>
      <c r="HS144" s="26"/>
      <c r="HT144" s="26"/>
      <c r="HU144" s="26"/>
      <c r="HV144" s="26"/>
      <c r="HW144" s="26"/>
      <c r="HX144" s="26"/>
      <c r="HY144" s="26"/>
      <c r="HZ144" s="26"/>
      <c r="IA144" s="26"/>
      <c r="IB144" s="26"/>
      <c r="IC144" s="26"/>
      <c r="ID144" s="26"/>
      <c r="IE144" s="26"/>
      <c r="IF144" s="26"/>
      <c r="IG144" s="26"/>
      <c r="IH144" s="26"/>
      <c r="II144" s="26"/>
      <c r="IJ144" s="26"/>
      <c r="IK144" s="26"/>
      <c r="IL144" s="26"/>
      <c r="IM144" s="26"/>
      <c r="IN144" s="26"/>
      <c r="IO144" s="26"/>
      <c r="IP144" s="26"/>
      <c r="IQ144" s="26"/>
      <c r="IR144" s="26"/>
      <c r="IS144" s="26"/>
      <c r="IT144" s="26"/>
      <c r="IU144" s="26"/>
      <c r="IV144" s="26"/>
      <c r="IW144" s="26"/>
    </row>
    <row r="145" customFormat="false" ht="15.95" hidden="false" customHeight="true" outlineLevel="0" collapsed="false">
      <c r="A145" s="27" t="n">
        <f aca="false">+A144+1</f>
        <v>6</v>
      </c>
      <c r="B145" s="28" t="s">
        <v>108</v>
      </c>
      <c r="C145" s="27" t="n">
        <v>1075</v>
      </c>
      <c r="D145" s="43"/>
      <c r="E145" s="30" t="n">
        <v>1</v>
      </c>
      <c r="F145" s="30" t="n">
        <v>1</v>
      </c>
      <c r="G145" s="30" t="n">
        <v>1</v>
      </c>
      <c r="H145" s="30" t="n">
        <v>1</v>
      </c>
      <c r="I145" s="30" t="n">
        <v>1</v>
      </c>
      <c r="J145" s="30" t="n">
        <v>1</v>
      </c>
      <c r="K145" s="30" t="n">
        <v>1</v>
      </c>
      <c r="L145" s="30" t="n">
        <v>1</v>
      </c>
      <c r="M145" s="30" t="n">
        <v>1</v>
      </c>
      <c r="N145" s="30" t="n">
        <v>1</v>
      </c>
      <c r="O145" s="30" t="n">
        <v>1</v>
      </c>
      <c r="P145" s="30" t="n">
        <v>1</v>
      </c>
      <c r="Q145" s="30" t="n">
        <v>1</v>
      </c>
      <c r="R145" s="30" t="n">
        <v>1</v>
      </c>
      <c r="S145" s="30" t="n">
        <v>1</v>
      </c>
      <c r="T145" s="30" t="n">
        <v>1</v>
      </c>
      <c r="U145" s="30" t="n">
        <v>1</v>
      </c>
      <c r="V145" s="30" t="n">
        <v>1</v>
      </c>
      <c r="W145" s="30" t="n">
        <v>1</v>
      </c>
      <c r="X145" s="30" t="n">
        <v>1</v>
      </c>
      <c r="Y145" s="30" t="n">
        <v>1</v>
      </c>
      <c r="Z145" s="30" t="n">
        <v>1</v>
      </c>
      <c r="AA145" s="30" t="n">
        <v>1</v>
      </c>
      <c r="AB145" s="30" t="n">
        <v>1</v>
      </c>
      <c r="AC145" s="30" t="n">
        <v>1</v>
      </c>
      <c r="AD145" s="30" t="n">
        <v>1</v>
      </c>
      <c r="AE145" s="30" t="n">
        <v>1</v>
      </c>
      <c r="AF145" s="30" t="n">
        <v>1</v>
      </c>
      <c r="AG145" s="30" t="n">
        <v>1</v>
      </c>
      <c r="AH145" s="30" t="n">
        <v>1</v>
      </c>
      <c r="AI145" s="34" t="n">
        <v>1</v>
      </c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  <c r="GN145" s="26"/>
      <c r="GO145" s="26"/>
      <c r="GP145" s="26"/>
      <c r="GQ145" s="26"/>
      <c r="GR145" s="26"/>
      <c r="GS145" s="26"/>
      <c r="GT145" s="26"/>
      <c r="GU145" s="26"/>
      <c r="GV145" s="26"/>
      <c r="GW145" s="26"/>
      <c r="GX145" s="26"/>
      <c r="GY145" s="26"/>
      <c r="GZ145" s="26"/>
      <c r="HA145" s="26"/>
      <c r="HB145" s="26"/>
      <c r="HC145" s="26"/>
      <c r="HD145" s="26"/>
      <c r="HE145" s="26"/>
      <c r="HF145" s="26"/>
      <c r="HG145" s="26"/>
      <c r="HH145" s="26"/>
      <c r="HI145" s="26"/>
      <c r="HJ145" s="26"/>
      <c r="HK145" s="26"/>
      <c r="HL145" s="26"/>
      <c r="HM145" s="26"/>
      <c r="HN145" s="26"/>
      <c r="HO145" s="26"/>
      <c r="HP145" s="26"/>
      <c r="HQ145" s="26"/>
      <c r="HR145" s="26"/>
      <c r="HS145" s="26"/>
      <c r="HT145" s="26"/>
      <c r="HU145" s="26"/>
      <c r="HV145" s="26"/>
      <c r="HW145" s="26"/>
      <c r="HX145" s="26"/>
      <c r="HY145" s="26"/>
      <c r="HZ145" s="26"/>
      <c r="IA145" s="26"/>
      <c r="IB145" s="26"/>
      <c r="IC145" s="26"/>
      <c r="ID145" s="26"/>
      <c r="IE145" s="26"/>
      <c r="IF145" s="26"/>
      <c r="IG145" s="26"/>
      <c r="IH145" s="26"/>
      <c r="II145" s="26"/>
      <c r="IJ145" s="26"/>
      <c r="IK145" s="26"/>
      <c r="IL145" s="26"/>
      <c r="IM145" s="26"/>
      <c r="IN145" s="26"/>
      <c r="IO145" s="26"/>
      <c r="IP145" s="26"/>
      <c r="IQ145" s="26"/>
      <c r="IR145" s="26"/>
      <c r="IS145" s="26"/>
      <c r="IT145" s="26"/>
      <c r="IU145" s="26"/>
      <c r="IV145" s="26"/>
      <c r="IW145" s="26"/>
    </row>
    <row r="146" customFormat="false" ht="15.95" hidden="false" customHeight="true" outlineLevel="0" collapsed="false">
      <c r="A146" s="76" t="n">
        <f aca="false">+A145+1</f>
        <v>7</v>
      </c>
      <c r="B146" s="77" t="s">
        <v>109</v>
      </c>
      <c r="C146" s="76" t="n">
        <v>1135</v>
      </c>
      <c r="D146" s="78"/>
      <c r="E146" s="79" t="n">
        <v>1</v>
      </c>
      <c r="F146" s="79" t="n">
        <v>1</v>
      </c>
      <c r="G146" s="79" t="n">
        <v>1</v>
      </c>
      <c r="H146" s="79" t="n">
        <v>1</v>
      </c>
      <c r="I146" s="79" t="n">
        <v>1</v>
      </c>
      <c r="J146" s="79" t="n">
        <v>1</v>
      </c>
      <c r="K146" s="79" t="n">
        <v>1</v>
      </c>
      <c r="L146" s="79" t="n">
        <v>1</v>
      </c>
      <c r="M146" s="79" t="n">
        <v>1</v>
      </c>
      <c r="N146" s="79" t="n">
        <v>1</v>
      </c>
      <c r="O146" s="79" t="n">
        <v>1</v>
      </c>
      <c r="P146" s="79" t="n">
        <v>1</v>
      </c>
      <c r="Q146" s="79" t="n">
        <v>1</v>
      </c>
      <c r="R146" s="79" t="n">
        <v>1</v>
      </c>
      <c r="S146" s="79" t="n">
        <v>1</v>
      </c>
      <c r="T146" s="79" t="n">
        <v>1</v>
      </c>
      <c r="U146" s="79" t="n">
        <v>1</v>
      </c>
      <c r="V146" s="79" t="n">
        <v>1</v>
      </c>
      <c r="W146" s="79" t="n">
        <v>1</v>
      </c>
      <c r="X146" s="79" t="n">
        <v>1</v>
      </c>
      <c r="Y146" s="79" t="n">
        <v>1</v>
      </c>
      <c r="Z146" s="79" t="n">
        <v>1</v>
      </c>
      <c r="AA146" s="79" t="n">
        <v>1</v>
      </c>
      <c r="AB146" s="79" t="n">
        <v>1</v>
      </c>
      <c r="AC146" s="79" t="n">
        <v>1</v>
      </c>
      <c r="AD146" s="79" t="n">
        <v>1</v>
      </c>
      <c r="AE146" s="79" t="n">
        <v>1</v>
      </c>
      <c r="AF146" s="79" t="n">
        <v>1</v>
      </c>
      <c r="AG146" s="79" t="n">
        <v>1</v>
      </c>
      <c r="AH146" s="79" t="n">
        <v>1</v>
      </c>
      <c r="AI146" s="83" t="n">
        <v>1</v>
      </c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  <c r="GN146" s="26"/>
      <c r="GO146" s="26"/>
      <c r="GP146" s="26"/>
      <c r="GQ146" s="26"/>
      <c r="GR146" s="26"/>
      <c r="GS146" s="26"/>
      <c r="GT146" s="26"/>
      <c r="GU146" s="26"/>
      <c r="GV146" s="26"/>
      <c r="GW146" s="26"/>
      <c r="GX146" s="26"/>
      <c r="GY146" s="26"/>
      <c r="GZ146" s="26"/>
      <c r="HA146" s="26"/>
      <c r="HB146" s="26"/>
      <c r="HC146" s="26"/>
      <c r="HD146" s="26"/>
      <c r="HE146" s="26"/>
      <c r="HF146" s="26"/>
      <c r="HG146" s="26"/>
      <c r="HH146" s="26"/>
      <c r="HI146" s="26"/>
      <c r="HJ146" s="26"/>
      <c r="HK146" s="26"/>
      <c r="HL146" s="26"/>
      <c r="HM146" s="26"/>
      <c r="HN146" s="26"/>
      <c r="HO146" s="26"/>
      <c r="HP146" s="26"/>
      <c r="HQ146" s="26"/>
      <c r="HR146" s="26"/>
      <c r="HS146" s="26"/>
      <c r="HT146" s="26"/>
      <c r="HU146" s="26"/>
      <c r="HV146" s="26"/>
      <c r="HW146" s="26"/>
      <c r="HX146" s="26"/>
      <c r="HY146" s="26"/>
      <c r="HZ146" s="26"/>
      <c r="IA146" s="26"/>
      <c r="IB146" s="26"/>
      <c r="IC146" s="26"/>
      <c r="ID146" s="26"/>
      <c r="IE146" s="26"/>
      <c r="IF146" s="26"/>
      <c r="IG146" s="26"/>
      <c r="IH146" s="26"/>
      <c r="II146" s="26"/>
      <c r="IJ146" s="26"/>
      <c r="IK146" s="26"/>
      <c r="IL146" s="26"/>
      <c r="IM146" s="26"/>
      <c r="IN146" s="26"/>
      <c r="IO146" s="26"/>
      <c r="IP146" s="26"/>
      <c r="IQ146" s="26"/>
      <c r="IR146" s="26"/>
      <c r="IS146" s="26"/>
      <c r="IT146" s="26"/>
      <c r="IU146" s="26"/>
      <c r="IV146" s="26"/>
      <c r="IW146" s="26"/>
    </row>
    <row r="147" customFormat="false" ht="15.95" hidden="false" customHeight="true" outlineLevel="0" collapsed="false">
      <c r="A147" s="52"/>
      <c r="B147" s="53" t="s">
        <v>11</v>
      </c>
      <c r="C147" s="54"/>
      <c r="D147" s="55"/>
      <c r="E147" s="56" t="n">
        <f aca="false">(E140*$C140)+(E141*$C141)+(E142*$C142)+(E143*$C143)+(E144*$C144)+(E145*$C145)+(E146*$C146)</f>
        <v>7217</v>
      </c>
      <c r="F147" s="56" t="n">
        <f aca="false">(F140*$C140)+(F141*$C141)+(F142*$C142)+(F143*$C143)+(F144*$C144)+(F145*$C145)+(F146*$C146)</f>
        <v>7217</v>
      </c>
      <c r="G147" s="56" t="n">
        <f aca="false">(G140*$C140)+(G141*$C141)+(G142*$C142)+(G143*$C143)+(G144*$C144)+(G145*$C145)+(G146*$C146)</f>
        <v>7217</v>
      </c>
      <c r="H147" s="56" t="n">
        <f aca="false">(H140*$C140)+(H141*$C141)+(H142*$C142)+(H143*$C143)+(H144*$C144)+(H145*$C145)+(H146*$C146)</f>
        <v>7217</v>
      </c>
      <c r="I147" s="56" t="n">
        <f aca="false">(I140*$C140)+(I141*$C141)+(I142*$C142)+(I143*$C143)+(I144*$C144)+(I145*$C145)+(I146*$C146)</f>
        <v>7217</v>
      </c>
      <c r="J147" s="56" t="n">
        <f aca="false">(J140*$C140)+(J141*$C141)+(J142*$C142)+(J143*$C143)+(J144*$C144)+(J145*$C145)+(J146*$C146)</f>
        <v>7217</v>
      </c>
      <c r="K147" s="56" t="n">
        <f aca="false">(K140*$C140)+(K141*$C141)+(K142*$C142)+(K143*$C143)+(K144*$C144)+(K145*$C145)+(K146*$C146)</f>
        <v>7217</v>
      </c>
      <c r="L147" s="56" t="n">
        <f aca="false">(L140*$C140)+(L141*$C141)+(L142*$C142)+(L143*$C143)+(L144*$C144)+(L145*$C145)+(L146*$C146)</f>
        <v>7217</v>
      </c>
      <c r="M147" s="56" t="n">
        <f aca="false">(M140*$C140)+(M141*$C141)+(M142*$C142)+(M143*$C143)+(M144*$C144)+(M145*$C145)+(M146*$C146)</f>
        <v>7217</v>
      </c>
      <c r="N147" s="56" t="n">
        <f aca="false">(N140*$C140)+(N141*$C141)+(N142*$C142)+(N143*$C143)+(N144*$C144)+(N145*$C145)+(N146*$C146)</f>
        <v>7217</v>
      </c>
      <c r="O147" s="56" t="n">
        <f aca="false">(O140*$C140)+(O141*$C141)+(O142*$C142)+(O143*$C143)+(O144*$C144)+(O145*$C145)+(O146*$C146)</f>
        <v>7217</v>
      </c>
      <c r="P147" s="56" t="n">
        <f aca="false">(P140*$C140)+(P141*$C141)+(P142*$C142)+(P143*$C143)+(P144*$C144)+(P145*$C145)+(P146*$C146)</f>
        <v>7217</v>
      </c>
      <c r="Q147" s="56" t="n">
        <f aca="false">(Q140*$C140)+(Q141*$C141)+(Q142*$C142)+(Q143*$C143)+(Q144*$C144)+(Q145*$C145)+(Q146*$C146)</f>
        <v>7217</v>
      </c>
      <c r="R147" s="56" t="n">
        <f aca="false">(R140*$C140)+(R141*$C141)+(R142*$C142)+(R143*$C143)+(R144*$C144)+(R145*$C145)+(R146*$C146)</f>
        <v>7217</v>
      </c>
      <c r="S147" s="56" t="n">
        <f aca="false">(S140*$C140)+(S141*$C141)+(S142*$C142)+(S143*$C143)+(S144*$C144)+(S145*$C145)+(S146*$C146)</f>
        <v>7217</v>
      </c>
      <c r="T147" s="56" t="n">
        <f aca="false">(T140*$C140)+(T141*$C141)+(T142*$C142)+(T143*$C143)+(T144*$C144)+(T145*$C145)+(T146*$C146)</f>
        <v>7217</v>
      </c>
      <c r="U147" s="56" t="n">
        <f aca="false">(U140*$C140)+(U141*$C141)+(U142*$C142)+(U143*$C143)+(U144*$C144)+(U145*$C145)+(U146*$C146)</f>
        <v>7217</v>
      </c>
      <c r="V147" s="56" t="n">
        <f aca="false">(V140*$C140)+(V141*$C141)+(V142*$C142)+(V143*$C143)+(V144*$C144)+(V145*$C145)+(V146*$C146)</f>
        <v>7217</v>
      </c>
      <c r="W147" s="56" t="n">
        <f aca="false">(W140*$C140)+(W141*$C141)+(W142*$C142)+(W143*$C143)+(W144*$C144)+(W145*$C145)+(W146*$C146)</f>
        <v>7217</v>
      </c>
      <c r="X147" s="56" t="n">
        <f aca="false">(X140*$C140)+(X141*$C141)+(X142*$C142)+(X143*$C143)+(X144*$C144)+(X145*$C145)+(X146*$C146)</f>
        <v>7217</v>
      </c>
      <c r="Y147" s="56" t="n">
        <f aca="false">(Y140*$C140)+(Y141*$C141)+(Y142*$C142)+(Y143*$C143)+(Y144*$C144)+(Y145*$C145)+(Y146*$C146)</f>
        <v>7217</v>
      </c>
      <c r="Z147" s="56" t="n">
        <f aca="false">(Z140*$C140)+(Z141*$C141)+(Z142*$C142)+(Z143*$C143)+(Z144*$C144)+(Z145*$C145)+(Z146*$C146)</f>
        <v>7217</v>
      </c>
      <c r="AA147" s="56" t="n">
        <f aca="false">(AA140*$C140)+(AA141*$C141)+(AA142*$C142)+(AA143*$C143)+(AA144*$C144)+(AA145*$C145)+(AA146*$C146)</f>
        <v>7217</v>
      </c>
      <c r="AB147" s="56" t="n">
        <f aca="false">(AB140*$C140)+(AB141*$C141)+(AB142*$C142)+(AB143*$C143)+(AB144*$C144)+(AB145*$C145)+(AB146*$C146)</f>
        <v>7217</v>
      </c>
      <c r="AC147" s="56" t="n">
        <f aca="false">(AC140*$C140)+(AC141*$C141)+(AC142*$C142)+(AC143*$C143)+(AC144*$C144)+(AC145*$C145)+(AC146*$C146)</f>
        <v>7217</v>
      </c>
      <c r="AD147" s="56" t="n">
        <f aca="false">(AD140*$C140)+(AD141*$C141)+(AD142*$C142)+(AD143*$C143)+(AD144*$C144)+(AD145*$C145)+(AD146*$C146)</f>
        <v>7217</v>
      </c>
      <c r="AE147" s="56" t="n">
        <f aca="false">(AE140*$C140)+(AE141*$C141)+(AE142*$C142)+(AE143*$C143)+(AE144*$C144)+(AE145*$C145)+(AE146*$C146)</f>
        <v>7217</v>
      </c>
      <c r="AF147" s="56" t="n">
        <f aca="false">(AF140*$C140)+(AF141*$C141)+(AF142*$C142)+(AF143*$C143)+(AF144*$C144)+(AF145*$C145)+(AF146*$C146)</f>
        <v>7217</v>
      </c>
      <c r="AG147" s="56" t="n">
        <f aca="false">(AG140*$C140)+(AG141*$C141)+(AG142*$C142)+(AG143*$C143)+(AG144*$C144)+(AG145*$C145)+(AG146*$C146)</f>
        <v>7217</v>
      </c>
      <c r="AH147" s="56" t="n">
        <f aca="false">(AH140*$C140)+(AH141*$C141)+(AH142*$C142)+(AH143*$C143)+(AH144*$C144)+(AH145*$C145)+(AH146*$C146)</f>
        <v>7217</v>
      </c>
      <c r="AI147" s="60" t="n">
        <f aca="false">(AI140*$C140)+(AI141*$C141)+(AI142*$C142)+(AI143*$C143)+(AI144*$C144)+(AI145*$C145)+(AI146*$C146)</f>
        <v>7217</v>
      </c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  <c r="GN147" s="26"/>
      <c r="GO147" s="26"/>
      <c r="GP147" s="26"/>
      <c r="GQ147" s="26"/>
      <c r="GR147" s="26"/>
      <c r="GS147" s="26"/>
      <c r="GT147" s="26"/>
      <c r="GU147" s="26"/>
      <c r="GV147" s="26"/>
      <c r="GW147" s="26"/>
      <c r="GX147" s="26"/>
      <c r="GY147" s="26"/>
      <c r="GZ147" s="26"/>
      <c r="HA147" s="26"/>
      <c r="HB147" s="26"/>
      <c r="HC147" s="26"/>
      <c r="HD147" s="26"/>
      <c r="HE147" s="26"/>
      <c r="HF147" s="26"/>
      <c r="HG147" s="26"/>
      <c r="HH147" s="26"/>
      <c r="HI147" s="26"/>
      <c r="HJ147" s="26"/>
      <c r="HK147" s="26"/>
      <c r="HL147" s="26"/>
      <c r="HM147" s="26"/>
      <c r="HN147" s="26"/>
      <c r="HO147" s="26"/>
      <c r="HP147" s="26"/>
      <c r="HQ147" s="26"/>
      <c r="HR147" s="26"/>
      <c r="HS147" s="26"/>
      <c r="HT147" s="26"/>
      <c r="HU147" s="26"/>
      <c r="HV147" s="26"/>
      <c r="HW147" s="26"/>
      <c r="HX147" s="26"/>
      <c r="HY147" s="26"/>
      <c r="HZ147" s="26"/>
      <c r="IA147" s="26"/>
      <c r="IB147" s="26"/>
      <c r="IC147" s="26"/>
      <c r="ID147" s="26"/>
      <c r="IE147" s="26"/>
      <c r="IF147" s="26"/>
      <c r="IG147" s="26"/>
      <c r="IH147" s="26"/>
      <c r="II147" s="26"/>
      <c r="IJ147" s="26"/>
      <c r="IK147" s="26"/>
      <c r="IL147" s="26"/>
      <c r="IM147" s="26"/>
      <c r="IN147" s="26"/>
      <c r="IO147" s="26"/>
      <c r="IP147" s="26"/>
      <c r="IQ147" s="26"/>
      <c r="IR147" s="26"/>
      <c r="IS147" s="26"/>
      <c r="IT147" s="26"/>
      <c r="IU147" s="26"/>
      <c r="IV147" s="26"/>
      <c r="IW147" s="26"/>
    </row>
    <row r="148" customFormat="false" ht="15.95" hidden="false" customHeight="true" outlineLevel="0" collapsed="false">
      <c r="A148" s="61"/>
      <c r="B148" s="62" t="s">
        <v>12</v>
      </c>
      <c r="C148" s="63" t="n">
        <v>0.0649</v>
      </c>
      <c r="D148" s="64"/>
      <c r="E148" s="56" t="n">
        <f aca="false">E147*$C148</f>
        <v>468.3833</v>
      </c>
      <c r="F148" s="56" t="n">
        <f aca="false">F147*$C148</f>
        <v>468.3833</v>
      </c>
      <c r="G148" s="56" t="n">
        <f aca="false">G147*$C148</f>
        <v>468.3833</v>
      </c>
      <c r="H148" s="56" t="n">
        <f aca="false">H147*$C148</f>
        <v>468.3833</v>
      </c>
      <c r="I148" s="56" t="n">
        <f aca="false">I147*$C148</f>
        <v>468.3833</v>
      </c>
      <c r="J148" s="56" t="n">
        <f aca="false">J147*$C148</f>
        <v>468.3833</v>
      </c>
      <c r="K148" s="56" t="n">
        <f aca="false">K147*$C148</f>
        <v>468.3833</v>
      </c>
      <c r="L148" s="56" t="n">
        <f aca="false">L147*$C148</f>
        <v>468.3833</v>
      </c>
      <c r="M148" s="56" t="n">
        <f aca="false">M147*$C148</f>
        <v>468.3833</v>
      </c>
      <c r="N148" s="56" t="n">
        <f aca="false">N147*$C148</f>
        <v>468.3833</v>
      </c>
      <c r="O148" s="56" t="n">
        <f aca="false">O147*$C148</f>
        <v>468.3833</v>
      </c>
      <c r="P148" s="56" t="n">
        <f aca="false">P147*$C148</f>
        <v>468.3833</v>
      </c>
      <c r="Q148" s="56" t="n">
        <f aca="false">Q147*$C148</f>
        <v>468.3833</v>
      </c>
      <c r="R148" s="56" t="n">
        <f aca="false">R147*$C148</f>
        <v>468.3833</v>
      </c>
      <c r="S148" s="56" t="n">
        <f aca="false">S147*$C148</f>
        <v>468.3833</v>
      </c>
      <c r="T148" s="56" t="n">
        <f aca="false">T147*$C148</f>
        <v>468.3833</v>
      </c>
      <c r="U148" s="56" t="n">
        <f aca="false">U147*$C148</f>
        <v>468.3833</v>
      </c>
      <c r="V148" s="56" t="n">
        <f aca="false">V147*$C148</f>
        <v>468.3833</v>
      </c>
      <c r="W148" s="56" t="n">
        <f aca="false">W147*$C148</f>
        <v>468.3833</v>
      </c>
      <c r="X148" s="56" t="n">
        <f aca="false">X147*$C148</f>
        <v>468.3833</v>
      </c>
      <c r="Y148" s="56" t="n">
        <f aca="false">Y147*$C148</f>
        <v>468.3833</v>
      </c>
      <c r="Z148" s="56" t="n">
        <f aca="false">Z147*$C148</f>
        <v>468.3833</v>
      </c>
      <c r="AA148" s="56" t="n">
        <f aca="false">AA147*$C148</f>
        <v>468.3833</v>
      </c>
      <c r="AB148" s="56" t="n">
        <f aca="false">AB147*$C148</f>
        <v>468.3833</v>
      </c>
      <c r="AC148" s="56" t="n">
        <f aca="false">AC147*$C148</f>
        <v>468.3833</v>
      </c>
      <c r="AD148" s="56" t="n">
        <f aca="false">AD147*$C148</f>
        <v>468.3833</v>
      </c>
      <c r="AE148" s="56" t="n">
        <f aca="false">AE147*$C148</f>
        <v>468.3833</v>
      </c>
      <c r="AF148" s="56" t="n">
        <f aca="false">AF147*$C148</f>
        <v>468.3833</v>
      </c>
      <c r="AG148" s="56" t="n">
        <f aca="false">AG147*$C148</f>
        <v>468.3833</v>
      </c>
      <c r="AH148" s="56" t="n">
        <f aca="false">AH147*$C148</f>
        <v>468.3833</v>
      </c>
      <c r="AI148" s="60" t="n">
        <f aca="false">AI147*$C148</f>
        <v>468.3833</v>
      </c>
      <c r="AJ148" s="65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66"/>
      <c r="AV148" s="66"/>
      <c r="AW148" s="66"/>
      <c r="AX148" s="66"/>
      <c r="AY148" s="66"/>
      <c r="AZ148" s="66"/>
      <c r="BA148" s="66"/>
      <c r="BB148" s="66"/>
      <c r="BC148" s="66"/>
      <c r="BD148" s="66"/>
      <c r="BE148" s="66"/>
      <c r="BF148" s="66"/>
      <c r="BG148" s="66"/>
      <c r="BH148" s="66"/>
      <c r="BI148" s="66"/>
      <c r="BJ148" s="66"/>
      <c r="BK148" s="66"/>
      <c r="BL148" s="66"/>
      <c r="BM148" s="66"/>
      <c r="BN148" s="66"/>
      <c r="BO148" s="66"/>
      <c r="BP148" s="66"/>
      <c r="BQ148" s="66"/>
      <c r="BR148" s="66"/>
      <c r="BS148" s="66"/>
      <c r="BT148" s="66"/>
      <c r="BU148" s="66"/>
      <c r="BV148" s="66"/>
      <c r="BW148" s="66"/>
      <c r="BX148" s="66"/>
      <c r="BY148" s="66"/>
      <c r="BZ148" s="66"/>
      <c r="CA148" s="66"/>
      <c r="CB148" s="66"/>
      <c r="CC148" s="66"/>
      <c r="CD148" s="66"/>
      <c r="CE148" s="66"/>
      <c r="CF148" s="66"/>
      <c r="CG148" s="66"/>
      <c r="CH148" s="66"/>
      <c r="CI148" s="66"/>
      <c r="CJ148" s="66"/>
      <c r="CK148" s="66"/>
      <c r="CL148" s="66"/>
      <c r="CM148" s="66"/>
      <c r="CN148" s="66"/>
      <c r="CO148" s="66"/>
      <c r="CP148" s="66"/>
      <c r="CQ148" s="66"/>
      <c r="CR148" s="66"/>
      <c r="CS148" s="66"/>
      <c r="CT148" s="66"/>
      <c r="CU148" s="66"/>
      <c r="CV148" s="66"/>
      <c r="CW148" s="66"/>
      <c r="CX148" s="66"/>
      <c r="CY148" s="66"/>
      <c r="CZ148" s="66"/>
      <c r="DA148" s="66"/>
      <c r="DB148" s="66"/>
      <c r="DC148" s="66"/>
      <c r="DD148" s="66"/>
      <c r="DE148" s="66"/>
      <c r="DF148" s="66"/>
      <c r="DG148" s="66"/>
      <c r="DH148" s="66"/>
      <c r="DI148" s="66"/>
      <c r="DJ148" s="66"/>
      <c r="DK148" s="66"/>
      <c r="DL148" s="66"/>
      <c r="DM148" s="66"/>
      <c r="DN148" s="66"/>
      <c r="DO148" s="66"/>
      <c r="DP148" s="66"/>
      <c r="DQ148" s="66"/>
      <c r="DR148" s="66"/>
      <c r="DS148" s="66"/>
      <c r="DT148" s="66"/>
      <c r="DU148" s="66"/>
      <c r="DV148" s="66"/>
      <c r="DW148" s="66"/>
      <c r="DX148" s="66"/>
      <c r="DY148" s="66"/>
      <c r="DZ148" s="66"/>
      <c r="EA148" s="66"/>
      <c r="EB148" s="66"/>
      <c r="EC148" s="66"/>
      <c r="ED148" s="66"/>
      <c r="EE148" s="66"/>
      <c r="EF148" s="66"/>
      <c r="EG148" s="66"/>
      <c r="EH148" s="66"/>
      <c r="EI148" s="66"/>
      <c r="EJ148" s="66"/>
      <c r="EK148" s="66"/>
      <c r="EL148" s="66"/>
      <c r="EM148" s="66"/>
      <c r="EN148" s="66"/>
      <c r="EO148" s="66"/>
      <c r="EP148" s="66"/>
      <c r="EQ148" s="66"/>
      <c r="ER148" s="66"/>
      <c r="ES148" s="66"/>
      <c r="ET148" s="66"/>
      <c r="EU148" s="66"/>
      <c r="EV148" s="66"/>
      <c r="EW148" s="66"/>
      <c r="EX148" s="66"/>
      <c r="EY148" s="66"/>
      <c r="EZ148" s="66"/>
      <c r="FA148" s="66"/>
      <c r="FB148" s="66"/>
      <c r="FC148" s="66"/>
      <c r="FD148" s="66"/>
      <c r="FE148" s="66"/>
      <c r="FF148" s="66"/>
      <c r="FG148" s="66"/>
      <c r="FH148" s="66"/>
      <c r="FI148" s="66"/>
      <c r="FJ148" s="66"/>
      <c r="FK148" s="66"/>
      <c r="FL148" s="66"/>
      <c r="FM148" s="66"/>
      <c r="FN148" s="66"/>
      <c r="FO148" s="66"/>
      <c r="FP148" s="66"/>
      <c r="FQ148" s="66"/>
      <c r="FR148" s="66"/>
      <c r="FS148" s="66"/>
      <c r="FT148" s="66"/>
      <c r="FU148" s="66"/>
      <c r="FV148" s="66"/>
      <c r="FW148" s="66"/>
      <c r="FX148" s="66"/>
      <c r="FY148" s="66"/>
      <c r="FZ148" s="66"/>
      <c r="GA148" s="66"/>
      <c r="GB148" s="66"/>
      <c r="GC148" s="66"/>
      <c r="GD148" s="66"/>
      <c r="GE148" s="66"/>
      <c r="GF148" s="66"/>
      <c r="GG148" s="66"/>
      <c r="GH148" s="66"/>
      <c r="GI148" s="66"/>
      <c r="GJ148" s="66"/>
      <c r="GK148" s="66"/>
      <c r="GL148" s="66"/>
      <c r="GM148" s="66"/>
      <c r="GN148" s="66"/>
      <c r="GO148" s="66"/>
      <c r="GP148" s="66"/>
      <c r="GQ148" s="66"/>
      <c r="GR148" s="66"/>
      <c r="GS148" s="66"/>
      <c r="GT148" s="66"/>
      <c r="GU148" s="66"/>
      <c r="GV148" s="66"/>
      <c r="GW148" s="66"/>
      <c r="GX148" s="66"/>
      <c r="GY148" s="66"/>
      <c r="GZ148" s="66"/>
      <c r="HA148" s="66"/>
      <c r="HB148" s="66"/>
      <c r="HC148" s="66"/>
      <c r="HD148" s="66"/>
      <c r="HE148" s="66"/>
      <c r="HF148" s="66"/>
      <c r="HG148" s="66"/>
      <c r="HH148" s="66"/>
      <c r="HI148" s="66"/>
      <c r="HJ148" s="66"/>
      <c r="HK148" s="66"/>
      <c r="HL148" s="66"/>
      <c r="HM148" s="66"/>
      <c r="HN148" s="66"/>
      <c r="HO148" s="66"/>
      <c r="HP148" s="66"/>
      <c r="HQ148" s="66"/>
      <c r="HR148" s="66"/>
      <c r="HS148" s="66"/>
      <c r="HT148" s="66"/>
      <c r="HU148" s="66"/>
      <c r="HV148" s="66"/>
      <c r="HW148" s="66"/>
      <c r="HX148" s="66"/>
      <c r="HY148" s="66"/>
      <c r="HZ148" s="66"/>
      <c r="IA148" s="66"/>
      <c r="IB148" s="66"/>
      <c r="IC148" s="66"/>
      <c r="ID148" s="66"/>
      <c r="IE148" s="66"/>
      <c r="IF148" s="66"/>
      <c r="IG148" s="66"/>
      <c r="IH148" s="66"/>
      <c r="II148" s="66"/>
      <c r="IJ148" s="66"/>
      <c r="IK148" s="66"/>
      <c r="IL148" s="66"/>
      <c r="IM148" s="66"/>
      <c r="IN148" s="66"/>
      <c r="IO148" s="66"/>
      <c r="IP148" s="66"/>
      <c r="IQ148" s="66"/>
      <c r="IR148" s="66"/>
      <c r="IS148" s="66"/>
      <c r="IT148" s="66"/>
      <c r="IU148" s="66"/>
      <c r="IV148" s="66"/>
      <c r="IW148" s="66"/>
    </row>
    <row r="149" customFormat="false" ht="15.95" hidden="false" customHeight="true" outlineLevel="0" collapsed="false">
      <c r="A149" s="61"/>
      <c r="B149" s="67" t="s">
        <v>13</v>
      </c>
      <c r="C149" s="68"/>
      <c r="D149" s="64"/>
      <c r="E149" s="69" t="n">
        <f aca="false">E147-E148</f>
        <v>6748.6167</v>
      </c>
      <c r="F149" s="69" t="n">
        <f aca="false">F147-F148</f>
        <v>6748.6167</v>
      </c>
      <c r="G149" s="69" t="n">
        <f aca="false">G147-G148</f>
        <v>6748.6167</v>
      </c>
      <c r="H149" s="69" t="n">
        <f aca="false">H147-H148</f>
        <v>6748.6167</v>
      </c>
      <c r="I149" s="69" t="n">
        <f aca="false">I147-I148</f>
        <v>6748.6167</v>
      </c>
      <c r="J149" s="69" t="n">
        <f aca="false">J147-J148</f>
        <v>6748.6167</v>
      </c>
      <c r="K149" s="69" t="n">
        <f aca="false">K147-K148</f>
        <v>6748.6167</v>
      </c>
      <c r="L149" s="69" t="n">
        <f aca="false">L147-L148</f>
        <v>6748.6167</v>
      </c>
      <c r="M149" s="69" t="n">
        <f aca="false">M147-M148</f>
        <v>6748.6167</v>
      </c>
      <c r="N149" s="69" t="n">
        <f aca="false">N147-N148</f>
        <v>6748.6167</v>
      </c>
      <c r="O149" s="69" t="n">
        <f aca="false">O147-O148</f>
        <v>6748.6167</v>
      </c>
      <c r="P149" s="69" t="n">
        <f aca="false">P147-P148</f>
        <v>6748.6167</v>
      </c>
      <c r="Q149" s="69" t="n">
        <f aca="false">Q147-Q148</f>
        <v>6748.6167</v>
      </c>
      <c r="R149" s="69" t="n">
        <f aca="false">R147-R148</f>
        <v>6748.6167</v>
      </c>
      <c r="S149" s="69" t="n">
        <f aca="false">S147-S148</f>
        <v>6748.6167</v>
      </c>
      <c r="T149" s="69" t="n">
        <f aca="false">T147-T148</f>
        <v>6748.6167</v>
      </c>
      <c r="U149" s="69" t="n">
        <f aca="false">U147-U148</f>
        <v>6748.6167</v>
      </c>
      <c r="V149" s="69" t="n">
        <f aca="false">V147-V148</f>
        <v>6748.6167</v>
      </c>
      <c r="W149" s="69" t="n">
        <f aca="false">W147-W148</f>
        <v>6748.6167</v>
      </c>
      <c r="X149" s="69" t="n">
        <f aca="false">X147-X148</f>
        <v>6748.6167</v>
      </c>
      <c r="Y149" s="69" t="n">
        <f aca="false">Y147-Y148</f>
        <v>6748.6167</v>
      </c>
      <c r="Z149" s="69" t="n">
        <f aca="false">Z147-Z148</f>
        <v>6748.6167</v>
      </c>
      <c r="AA149" s="69" t="n">
        <f aca="false">AA147-AA148</f>
        <v>6748.6167</v>
      </c>
      <c r="AB149" s="69" t="n">
        <f aca="false">AB147-AB148</f>
        <v>6748.6167</v>
      </c>
      <c r="AC149" s="69" t="n">
        <f aca="false">AC147-AC148</f>
        <v>6748.6167</v>
      </c>
      <c r="AD149" s="69" t="n">
        <f aca="false">AD147-AD148</f>
        <v>6748.6167</v>
      </c>
      <c r="AE149" s="69" t="n">
        <f aca="false">AE147-AE148</f>
        <v>6748.6167</v>
      </c>
      <c r="AF149" s="69" t="n">
        <f aca="false">AF147-AF148</f>
        <v>6748.6167</v>
      </c>
      <c r="AG149" s="69" t="n">
        <f aca="false">AG147-AG148</f>
        <v>6748.6167</v>
      </c>
      <c r="AH149" s="69" t="n">
        <f aca="false">AH147-AH148</f>
        <v>6748.6167</v>
      </c>
      <c r="AI149" s="73" t="n">
        <f aca="false">AI147-AI148</f>
        <v>6748.6167</v>
      </c>
      <c r="AJ149" s="65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66"/>
      <c r="AV149" s="66"/>
      <c r="AW149" s="66"/>
      <c r="AX149" s="66"/>
      <c r="AY149" s="66"/>
      <c r="AZ149" s="66"/>
      <c r="BA149" s="66"/>
      <c r="BB149" s="66"/>
      <c r="BC149" s="66"/>
      <c r="BD149" s="66"/>
      <c r="BE149" s="66"/>
      <c r="BF149" s="66"/>
      <c r="BG149" s="66"/>
      <c r="BH149" s="66"/>
      <c r="BI149" s="66"/>
      <c r="BJ149" s="66"/>
      <c r="BK149" s="66"/>
      <c r="BL149" s="66"/>
      <c r="BM149" s="66"/>
      <c r="BN149" s="66"/>
      <c r="BO149" s="66"/>
      <c r="BP149" s="66"/>
      <c r="BQ149" s="66"/>
      <c r="BR149" s="66"/>
      <c r="BS149" s="66"/>
      <c r="BT149" s="66"/>
      <c r="BU149" s="66"/>
      <c r="BV149" s="66"/>
      <c r="BW149" s="66"/>
      <c r="BX149" s="66"/>
      <c r="BY149" s="66"/>
      <c r="BZ149" s="66"/>
      <c r="CA149" s="66"/>
      <c r="CB149" s="66"/>
      <c r="CC149" s="66"/>
      <c r="CD149" s="66"/>
      <c r="CE149" s="66"/>
      <c r="CF149" s="66"/>
      <c r="CG149" s="66"/>
      <c r="CH149" s="66"/>
      <c r="CI149" s="66"/>
      <c r="CJ149" s="66"/>
      <c r="CK149" s="66"/>
      <c r="CL149" s="66"/>
      <c r="CM149" s="66"/>
      <c r="CN149" s="66"/>
      <c r="CO149" s="66"/>
      <c r="CP149" s="66"/>
      <c r="CQ149" s="66"/>
      <c r="CR149" s="66"/>
      <c r="CS149" s="66"/>
      <c r="CT149" s="66"/>
      <c r="CU149" s="66"/>
      <c r="CV149" s="66"/>
      <c r="CW149" s="66"/>
      <c r="CX149" s="66"/>
      <c r="CY149" s="66"/>
      <c r="CZ149" s="66"/>
      <c r="DA149" s="66"/>
      <c r="DB149" s="66"/>
      <c r="DC149" s="66"/>
      <c r="DD149" s="66"/>
      <c r="DE149" s="66"/>
      <c r="DF149" s="66"/>
      <c r="DG149" s="66"/>
      <c r="DH149" s="66"/>
      <c r="DI149" s="66"/>
      <c r="DJ149" s="66"/>
      <c r="DK149" s="66"/>
      <c r="DL149" s="66"/>
      <c r="DM149" s="66"/>
      <c r="DN149" s="66"/>
      <c r="DO149" s="66"/>
      <c r="DP149" s="66"/>
      <c r="DQ149" s="66"/>
      <c r="DR149" s="66"/>
      <c r="DS149" s="66"/>
      <c r="DT149" s="66"/>
      <c r="DU149" s="66"/>
      <c r="DV149" s="66"/>
      <c r="DW149" s="66"/>
      <c r="DX149" s="66"/>
      <c r="DY149" s="66"/>
      <c r="DZ149" s="66"/>
      <c r="EA149" s="66"/>
      <c r="EB149" s="66"/>
      <c r="EC149" s="66"/>
      <c r="ED149" s="66"/>
      <c r="EE149" s="66"/>
      <c r="EF149" s="66"/>
      <c r="EG149" s="66"/>
      <c r="EH149" s="66"/>
      <c r="EI149" s="66"/>
      <c r="EJ149" s="66"/>
      <c r="EK149" s="66"/>
      <c r="EL149" s="66"/>
      <c r="EM149" s="66"/>
      <c r="EN149" s="66"/>
      <c r="EO149" s="66"/>
      <c r="EP149" s="66"/>
      <c r="EQ149" s="66"/>
      <c r="ER149" s="66"/>
      <c r="ES149" s="66"/>
      <c r="ET149" s="66"/>
      <c r="EU149" s="66"/>
      <c r="EV149" s="66"/>
      <c r="EW149" s="66"/>
      <c r="EX149" s="66"/>
      <c r="EY149" s="66"/>
      <c r="EZ149" s="66"/>
      <c r="FA149" s="66"/>
      <c r="FB149" s="66"/>
      <c r="FC149" s="66"/>
      <c r="FD149" s="66"/>
      <c r="FE149" s="66"/>
      <c r="FF149" s="66"/>
      <c r="FG149" s="66"/>
      <c r="FH149" s="66"/>
      <c r="FI149" s="66"/>
      <c r="FJ149" s="66"/>
      <c r="FK149" s="66"/>
      <c r="FL149" s="66"/>
      <c r="FM149" s="66"/>
      <c r="FN149" s="66"/>
      <c r="FO149" s="66"/>
      <c r="FP149" s="66"/>
      <c r="FQ149" s="66"/>
      <c r="FR149" s="66"/>
      <c r="FS149" s="66"/>
      <c r="FT149" s="66"/>
      <c r="FU149" s="66"/>
      <c r="FV149" s="66"/>
      <c r="FW149" s="66"/>
      <c r="FX149" s="66"/>
      <c r="FY149" s="66"/>
      <c r="FZ149" s="66"/>
      <c r="GA149" s="66"/>
      <c r="GB149" s="66"/>
      <c r="GC149" s="66"/>
      <c r="GD149" s="66"/>
      <c r="GE149" s="66"/>
      <c r="GF149" s="66"/>
      <c r="GG149" s="66"/>
      <c r="GH149" s="66"/>
      <c r="GI149" s="66"/>
      <c r="GJ149" s="66"/>
      <c r="GK149" s="66"/>
      <c r="GL149" s="66"/>
      <c r="GM149" s="66"/>
      <c r="GN149" s="66"/>
      <c r="GO149" s="66"/>
      <c r="GP149" s="66"/>
      <c r="GQ149" s="66"/>
      <c r="GR149" s="66"/>
      <c r="GS149" s="66"/>
      <c r="GT149" s="66"/>
      <c r="GU149" s="66"/>
      <c r="GV149" s="66"/>
      <c r="GW149" s="66"/>
      <c r="GX149" s="66"/>
      <c r="GY149" s="66"/>
      <c r="GZ149" s="66"/>
      <c r="HA149" s="66"/>
      <c r="HB149" s="66"/>
      <c r="HC149" s="66"/>
      <c r="HD149" s="66"/>
      <c r="HE149" s="66"/>
      <c r="HF149" s="66"/>
      <c r="HG149" s="66"/>
      <c r="HH149" s="66"/>
      <c r="HI149" s="66"/>
      <c r="HJ149" s="66"/>
      <c r="HK149" s="66"/>
      <c r="HL149" s="66"/>
      <c r="HM149" s="66"/>
      <c r="HN149" s="66"/>
      <c r="HO149" s="66"/>
      <c r="HP149" s="66"/>
      <c r="HQ149" s="66"/>
      <c r="HR149" s="66"/>
      <c r="HS149" s="66"/>
      <c r="HT149" s="66"/>
      <c r="HU149" s="66"/>
      <c r="HV149" s="66"/>
      <c r="HW149" s="66"/>
      <c r="HX149" s="66"/>
      <c r="HY149" s="66"/>
      <c r="HZ149" s="66"/>
      <c r="IA149" s="66"/>
      <c r="IB149" s="66"/>
      <c r="IC149" s="66"/>
      <c r="ID149" s="66"/>
      <c r="IE149" s="66"/>
      <c r="IF149" s="66"/>
      <c r="IG149" s="66"/>
      <c r="IH149" s="66"/>
      <c r="II149" s="66"/>
      <c r="IJ149" s="66"/>
      <c r="IK149" s="66"/>
      <c r="IL149" s="66"/>
      <c r="IM149" s="66"/>
      <c r="IN149" s="66"/>
      <c r="IO149" s="66"/>
      <c r="IP149" s="66"/>
      <c r="IQ149" s="66"/>
      <c r="IR149" s="66"/>
      <c r="IS149" s="66"/>
      <c r="IT149" s="66"/>
      <c r="IU149" s="66"/>
      <c r="IV149" s="66"/>
      <c r="IW149" s="66"/>
    </row>
    <row r="150" customFormat="false" ht="15.95" hidden="false" customHeight="true" outlineLevel="0" collapsed="false">
      <c r="A150" s="18"/>
      <c r="B150" s="74" t="s">
        <v>14</v>
      </c>
      <c r="C150" s="75" t="n">
        <f aca="false">SUM(C140:C146)</f>
        <v>7217</v>
      </c>
      <c r="D150" s="20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5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  <c r="GN150" s="26"/>
      <c r="GO150" s="26"/>
      <c r="GP150" s="26"/>
      <c r="GQ150" s="26"/>
      <c r="GR150" s="26"/>
      <c r="GS150" s="26"/>
      <c r="GT150" s="26"/>
      <c r="GU150" s="26"/>
      <c r="GV150" s="26"/>
      <c r="GW150" s="26"/>
      <c r="GX150" s="26"/>
      <c r="GY150" s="26"/>
      <c r="GZ150" s="26"/>
      <c r="HA150" s="26"/>
      <c r="HB150" s="26"/>
      <c r="HC150" s="26"/>
      <c r="HD150" s="26"/>
      <c r="HE150" s="26"/>
      <c r="HF150" s="26"/>
      <c r="HG150" s="26"/>
      <c r="HH150" s="26"/>
      <c r="HI150" s="26"/>
      <c r="HJ150" s="26"/>
      <c r="HK150" s="26"/>
      <c r="HL150" s="26"/>
      <c r="HM150" s="26"/>
      <c r="HN150" s="26"/>
      <c r="HO150" s="26"/>
      <c r="HP150" s="26"/>
      <c r="HQ150" s="26"/>
      <c r="HR150" s="26"/>
      <c r="HS150" s="26"/>
      <c r="HT150" s="26"/>
      <c r="HU150" s="26"/>
      <c r="HV150" s="26"/>
      <c r="HW150" s="26"/>
      <c r="HX150" s="26"/>
      <c r="HY150" s="26"/>
      <c r="HZ150" s="26"/>
      <c r="IA150" s="26"/>
      <c r="IB150" s="26"/>
      <c r="IC150" s="26"/>
      <c r="ID150" s="26"/>
      <c r="IE150" s="26"/>
      <c r="IF150" s="26"/>
      <c r="IG150" s="26"/>
      <c r="IH150" s="26"/>
      <c r="II150" s="26"/>
      <c r="IJ150" s="26"/>
      <c r="IK150" s="26"/>
      <c r="IL150" s="26"/>
      <c r="IM150" s="26"/>
      <c r="IN150" s="26"/>
      <c r="IO150" s="26"/>
      <c r="IP150" s="26"/>
      <c r="IQ150" s="26"/>
      <c r="IR150" s="26"/>
      <c r="IS150" s="26"/>
      <c r="IT150" s="26"/>
      <c r="IU150" s="26"/>
      <c r="IV150" s="26"/>
      <c r="IW150" s="26"/>
    </row>
    <row r="151" customFormat="false" ht="15.95" hidden="false" customHeight="true" outlineLevel="0" collapsed="false">
      <c r="A151" s="18"/>
      <c r="B151" s="42"/>
      <c r="C151" s="18" t="n">
        <f aca="false">SUM(E149:AI149)/31</f>
        <v>6748.6167</v>
      </c>
      <c r="D151" s="20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5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  <c r="GT151" s="26"/>
      <c r="GU151" s="26"/>
      <c r="GV151" s="26"/>
      <c r="GW151" s="26"/>
      <c r="GX151" s="26"/>
      <c r="GY151" s="26"/>
      <c r="GZ151" s="26"/>
      <c r="HA151" s="26"/>
      <c r="HB151" s="26"/>
      <c r="HC151" s="26"/>
      <c r="HD151" s="26"/>
      <c r="HE151" s="26"/>
      <c r="HF151" s="26"/>
      <c r="HG151" s="26"/>
      <c r="HH151" s="26"/>
      <c r="HI151" s="26"/>
      <c r="HJ151" s="26"/>
      <c r="HK151" s="26"/>
      <c r="HL151" s="26"/>
      <c r="HM151" s="26"/>
      <c r="HN151" s="26"/>
      <c r="HO151" s="26"/>
      <c r="HP151" s="26"/>
      <c r="HQ151" s="26"/>
      <c r="HR151" s="26"/>
      <c r="HS151" s="26"/>
      <c r="HT151" s="26"/>
      <c r="HU151" s="26"/>
      <c r="HV151" s="26"/>
      <c r="HW151" s="26"/>
      <c r="HX151" s="26"/>
      <c r="HY151" s="26"/>
      <c r="HZ151" s="26"/>
      <c r="IA151" s="26"/>
      <c r="IB151" s="26"/>
      <c r="IC151" s="26"/>
      <c r="ID151" s="26"/>
      <c r="IE151" s="26"/>
      <c r="IF151" s="26"/>
      <c r="IG151" s="26"/>
      <c r="IH151" s="26"/>
      <c r="II151" s="26"/>
      <c r="IJ151" s="26"/>
      <c r="IK151" s="26"/>
      <c r="IL151" s="26"/>
      <c r="IM151" s="26"/>
      <c r="IN151" s="26"/>
      <c r="IO151" s="26"/>
      <c r="IP151" s="26"/>
      <c r="IQ151" s="26"/>
      <c r="IR151" s="26"/>
      <c r="IS151" s="26"/>
      <c r="IT151" s="26"/>
      <c r="IU151" s="26"/>
      <c r="IV151" s="26"/>
      <c r="IW151" s="26"/>
    </row>
    <row r="152" customFormat="false" ht="15.95" hidden="false" customHeight="true" outlineLevel="0" collapsed="false">
      <c r="A152" s="18"/>
      <c r="B152" s="42"/>
      <c r="C152" s="18"/>
      <c r="D152" s="20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5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  <c r="GN152" s="26"/>
      <c r="GO152" s="26"/>
      <c r="GP152" s="26"/>
      <c r="GQ152" s="26"/>
      <c r="GR152" s="26"/>
      <c r="GS152" s="26"/>
      <c r="GT152" s="26"/>
      <c r="GU152" s="26"/>
      <c r="GV152" s="26"/>
      <c r="GW152" s="26"/>
      <c r="GX152" s="26"/>
      <c r="GY152" s="26"/>
      <c r="GZ152" s="26"/>
      <c r="HA152" s="26"/>
      <c r="HB152" s="26"/>
      <c r="HC152" s="26"/>
      <c r="HD152" s="26"/>
      <c r="HE152" s="26"/>
      <c r="HF152" s="26"/>
      <c r="HG152" s="26"/>
      <c r="HH152" s="26"/>
      <c r="HI152" s="26"/>
      <c r="HJ152" s="26"/>
      <c r="HK152" s="26"/>
      <c r="HL152" s="26"/>
      <c r="HM152" s="26"/>
      <c r="HN152" s="26"/>
      <c r="HO152" s="26"/>
      <c r="HP152" s="26"/>
      <c r="HQ152" s="26"/>
      <c r="HR152" s="26"/>
      <c r="HS152" s="26"/>
      <c r="HT152" s="26"/>
      <c r="HU152" s="26"/>
      <c r="HV152" s="26"/>
      <c r="HW152" s="26"/>
      <c r="HX152" s="26"/>
      <c r="HY152" s="26"/>
      <c r="HZ152" s="26"/>
      <c r="IA152" s="26"/>
      <c r="IB152" s="26"/>
      <c r="IC152" s="26"/>
      <c r="ID152" s="26"/>
      <c r="IE152" s="26"/>
      <c r="IF152" s="26"/>
      <c r="IG152" s="26"/>
      <c r="IH152" s="26"/>
      <c r="II152" s="26"/>
      <c r="IJ152" s="26"/>
      <c r="IK152" s="26"/>
      <c r="IL152" s="26"/>
      <c r="IM152" s="26"/>
      <c r="IN152" s="26"/>
      <c r="IO152" s="26"/>
      <c r="IP152" s="26"/>
      <c r="IQ152" s="26"/>
      <c r="IR152" s="26"/>
      <c r="IS152" s="26"/>
      <c r="IT152" s="26"/>
      <c r="IU152" s="26"/>
      <c r="IV152" s="26"/>
      <c r="IW152" s="26"/>
    </row>
    <row r="153" customFormat="false" ht="15.95" hidden="false" customHeight="true" outlineLevel="0" collapsed="false">
      <c r="A153" s="52"/>
      <c r="B153" s="94" t="s">
        <v>110</v>
      </c>
      <c r="C153" s="54"/>
      <c r="D153" s="55"/>
      <c r="E153" s="69" t="n">
        <f aca="false">E14+E24+E35+E54+E74+E86+E103+E136+E149</f>
        <v>80793.349952</v>
      </c>
      <c r="F153" s="69" t="n">
        <f aca="false">F14+F24+F35+F54+F74+F86+F103+F136+F149</f>
        <v>81008.854472</v>
      </c>
      <c r="G153" s="69" t="n">
        <f aca="false">G14+G24+G35+G54+G74+G86+G103+G136+G149</f>
        <v>81213.473294</v>
      </c>
      <c r="H153" s="69" t="n">
        <f aca="false">H14+H24+H35+H54+H74+H86+H103+H136+H149</f>
        <v>81321.225554</v>
      </c>
      <c r="I153" s="69" t="n">
        <f aca="false">I14+I24+I35+I54+I74+I86+I103+I136+I149</f>
        <v>81321.225554</v>
      </c>
      <c r="J153" s="69" t="n">
        <f aca="false">J14+J24+J35+J54+J74+J86+J103+J136+J149</f>
        <v>81310.339856</v>
      </c>
      <c r="K153" s="69" t="n">
        <f aca="false">K14+K24+K35+K54+K74+K86+K103+K136+K149</f>
        <v>81474.125456</v>
      </c>
      <c r="L153" s="69" t="n">
        <f aca="false">L14+L24+L35+L54+L74+L86+L103+L136+L149</f>
        <v>81556.018256</v>
      </c>
      <c r="M153" s="69" t="n">
        <f aca="false">M14+M24+M35+M54+M74+M86+M103+M136+M149</f>
        <v>81708.918158</v>
      </c>
      <c r="N153" s="69" t="n">
        <f aca="false">N14+N24+N35+N54+N74+N86+N103+N136+N149</f>
        <v>81872.703758</v>
      </c>
      <c r="O153" s="69" t="n">
        <f aca="false">O14+O24+O35+O54+O74+O86+O103+O136+O149</f>
        <v>82207.825358</v>
      </c>
      <c r="P153" s="69" t="n">
        <f aca="false">P14+P24+P35+P54+P74+P86+P103+P136+P149</f>
        <v>82364.50046</v>
      </c>
      <c r="Q153" s="69" t="n">
        <f aca="false">Q14+Q24+Q35+Q54+Q74+Q86+Q103+Q136+Q149</f>
        <v>82535.83646</v>
      </c>
      <c r="R153" s="69" t="n">
        <f aca="false">R14+R24+R35+R54+R74+R86+R103+R136+R149</f>
        <v>82707.17246</v>
      </c>
      <c r="S153" s="69" t="n">
        <f aca="false">S14+S24+S35+S54+S74+S86+S103+S136+S149</f>
        <v>82867.622762</v>
      </c>
      <c r="T153" s="69" t="n">
        <f aca="false">T14+T24+T35+T54+T74+T86+T103+T136+T149</f>
        <v>82953.290762</v>
      </c>
      <c r="U153" s="69" t="n">
        <f aca="false">U14+U24+U35+U54+U74+U86+U103+U136+U149</f>
        <v>82953.290762</v>
      </c>
      <c r="V153" s="69" t="n">
        <f aca="false">V14+V24+V35+V54+V74+V86+V103+V136+V149</f>
        <v>82942.405064</v>
      </c>
      <c r="W153" s="69" t="n">
        <f aca="false">W14+W24+W35+W54+W74+W86+W103+W136+W149</f>
        <v>82942.405064</v>
      </c>
      <c r="X153" s="69" t="n">
        <f aca="false">X14+X24+X35+X54+X74+X86+X103+X136+X149</f>
        <v>82429.405064</v>
      </c>
      <c r="Y153" s="69" t="n">
        <f aca="false">Y14+Y24+Y35+Y54+Y74+Y86+Y103+Y136+Y149</f>
        <v>82418.519366</v>
      </c>
      <c r="Z153" s="69" t="n">
        <f aca="false">Z14+Z24+Z35+Z54+Z74+Z86+Z103+Z136+Z149</f>
        <v>82418.519366</v>
      </c>
      <c r="AA153" s="69" t="n">
        <f aca="false">AA14+AA24+AA35+AA54+AA74+AA86+AA103+AA136+AA149</f>
        <v>82418.519366</v>
      </c>
      <c r="AB153" s="69" t="n">
        <f aca="false">AB14+AB24+AB35+AB54+AB74+AB86+AB103+AB136+AB149</f>
        <v>82407.633668</v>
      </c>
      <c r="AC153" s="69" t="n">
        <f aca="false">AC14+AC24+AC35+AC54+AC74+AC86+AC103+AC136+AC149</f>
        <v>82407.633668</v>
      </c>
      <c r="AD153" s="69" t="n">
        <f aca="false">AD14+AD24+AD35+AD54+AD74+AD86+AD103+AD136+AD149</f>
        <v>82407.633668</v>
      </c>
      <c r="AE153" s="69" t="n">
        <f aca="false">AE14+AE24+AE35+AE54+AE74+AE86+AE103+AE136+AE149</f>
        <v>82396.74797</v>
      </c>
      <c r="AF153" s="69" t="n">
        <f aca="false">AF14+AF24+AF35+AF54+AF74+AF86+AF103+AF136+AF149</f>
        <v>82396.74797</v>
      </c>
      <c r="AG153" s="69" t="n">
        <f aca="false">AG14+AG24+AG35+AG54+AG74+AG86+AG103+AG136+AG149</f>
        <v>82396.74797</v>
      </c>
      <c r="AH153" s="69" t="n">
        <f aca="false">AH14+AH24+AH35+AH54+AH74+AH86+AH103+AH136+AH149</f>
        <v>82385.862272</v>
      </c>
      <c r="AI153" s="73" t="n">
        <f aca="false">AI14+AI24+AI35+AI54+AI74+AI86+AI103+AI136+AI149</f>
        <v>82385.862272</v>
      </c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  <c r="GN153" s="26"/>
      <c r="GO153" s="26"/>
      <c r="GP153" s="26"/>
      <c r="GQ153" s="26"/>
      <c r="GR153" s="26"/>
      <c r="GS153" s="26"/>
      <c r="GT153" s="26"/>
      <c r="GU153" s="26"/>
      <c r="GV153" s="26"/>
      <c r="GW153" s="26"/>
      <c r="GX153" s="26"/>
      <c r="GY153" s="26"/>
      <c r="GZ153" s="26"/>
      <c r="HA153" s="26"/>
      <c r="HB153" s="26"/>
      <c r="HC153" s="26"/>
      <c r="HD153" s="26"/>
      <c r="HE153" s="26"/>
      <c r="HF153" s="26"/>
      <c r="HG153" s="26"/>
      <c r="HH153" s="26"/>
      <c r="HI153" s="26"/>
      <c r="HJ153" s="26"/>
      <c r="HK153" s="26"/>
      <c r="HL153" s="26"/>
      <c r="HM153" s="26"/>
      <c r="HN153" s="26"/>
      <c r="HO153" s="26"/>
      <c r="HP153" s="26"/>
      <c r="HQ153" s="26"/>
      <c r="HR153" s="26"/>
      <c r="HS153" s="26"/>
      <c r="HT153" s="26"/>
      <c r="HU153" s="26"/>
      <c r="HV153" s="26"/>
      <c r="HW153" s="26"/>
      <c r="HX153" s="26"/>
      <c r="HY153" s="26"/>
      <c r="HZ153" s="26"/>
      <c r="IA153" s="26"/>
      <c r="IB153" s="26"/>
      <c r="IC153" s="26"/>
      <c r="ID153" s="26"/>
      <c r="IE153" s="26"/>
      <c r="IF153" s="26"/>
      <c r="IG153" s="26"/>
      <c r="IH153" s="26"/>
      <c r="II153" s="26"/>
      <c r="IJ153" s="26"/>
      <c r="IK153" s="26"/>
      <c r="IL153" s="26"/>
      <c r="IM153" s="26"/>
      <c r="IN153" s="26"/>
      <c r="IO153" s="26"/>
      <c r="IP153" s="26"/>
      <c r="IQ153" s="26"/>
      <c r="IR153" s="26"/>
      <c r="IS153" s="26"/>
      <c r="IT153" s="26"/>
      <c r="IU153" s="26"/>
      <c r="IV153" s="26"/>
      <c r="IW153" s="26"/>
    </row>
    <row r="154" customFormat="false" ht="15.95" hidden="false" customHeight="true" outlineLevel="0" collapsed="false">
      <c r="A154" s="18"/>
      <c r="B154" s="74" t="s">
        <v>14</v>
      </c>
      <c r="C154" s="75" t="n">
        <f aca="false">C15+C25+C36+C55+C75+C87+C104+C137+C150</f>
        <v>86960</v>
      </c>
      <c r="D154" s="20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5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  <c r="GN154" s="26"/>
      <c r="GO154" s="26"/>
      <c r="GP154" s="26"/>
      <c r="GQ154" s="26"/>
      <c r="GR154" s="26"/>
      <c r="GS154" s="26"/>
      <c r="GT154" s="26"/>
      <c r="GU154" s="26"/>
      <c r="GV154" s="26"/>
      <c r="GW154" s="26"/>
      <c r="GX154" s="26"/>
      <c r="GY154" s="26"/>
      <c r="GZ154" s="26"/>
      <c r="HA154" s="26"/>
      <c r="HB154" s="26"/>
      <c r="HC154" s="26"/>
      <c r="HD154" s="26"/>
      <c r="HE154" s="26"/>
      <c r="HF154" s="26"/>
      <c r="HG154" s="26"/>
      <c r="HH154" s="26"/>
      <c r="HI154" s="26"/>
      <c r="HJ154" s="26"/>
      <c r="HK154" s="26"/>
      <c r="HL154" s="26"/>
      <c r="HM154" s="26"/>
      <c r="HN154" s="26"/>
      <c r="HO154" s="26"/>
      <c r="HP154" s="26"/>
      <c r="HQ154" s="26"/>
      <c r="HR154" s="26"/>
      <c r="HS154" s="26"/>
      <c r="HT154" s="26"/>
      <c r="HU154" s="26"/>
      <c r="HV154" s="26"/>
      <c r="HW154" s="26"/>
      <c r="HX154" s="26"/>
      <c r="HY154" s="26"/>
      <c r="HZ154" s="26"/>
      <c r="IA154" s="26"/>
      <c r="IB154" s="26"/>
      <c r="IC154" s="26"/>
      <c r="ID154" s="26"/>
      <c r="IE154" s="26"/>
      <c r="IF154" s="26"/>
      <c r="IG154" s="26"/>
      <c r="IH154" s="26"/>
      <c r="II154" s="26"/>
      <c r="IJ154" s="26"/>
      <c r="IK154" s="26"/>
      <c r="IL154" s="26"/>
      <c r="IM154" s="26"/>
      <c r="IN154" s="26"/>
      <c r="IO154" s="26"/>
      <c r="IP154" s="26"/>
      <c r="IQ154" s="26"/>
      <c r="IR154" s="26"/>
      <c r="IS154" s="26"/>
      <c r="IT154" s="26"/>
      <c r="IU154" s="26"/>
      <c r="IV154" s="26"/>
      <c r="IW154" s="26"/>
    </row>
    <row r="155" customFormat="false" ht="15.95" hidden="false" customHeight="true" outlineLevel="0" collapsed="false">
      <c r="A155" s="18"/>
      <c r="B155" s="42"/>
      <c r="C155" s="18" t="n">
        <f aca="false">SUM(E153:AI153)/31</f>
        <v>82158.8521316774</v>
      </c>
      <c r="D155" s="20"/>
      <c r="E155" s="95" t="n">
        <f aca="false">(E12+E22+E33+E52+E72+E84+E101+E134+E147)/87012</f>
        <v>0.970953431710569</v>
      </c>
      <c r="F155" s="95" t="n">
        <f aca="false">(F12+F22+F33+F52+F72+F84+F101+F134+F147)/87012</f>
        <v>0.973624327678941</v>
      </c>
      <c r="G155" s="95" t="n">
        <f aca="false">(G12+G22+G33+G52+G72+G84+G101+G134+G147)/87012</f>
        <v>0.976158001195238</v>
      </c>
      <c r="H155" s="95" t="n">
        <f aca="false">(H12+H22+H33+H52+H72+H84+H101+H134+H147)/87012</f>
        <v>0.977493449179424</v>
      </c>
      <c r="I155" s="95" t="n">
        <f aca="false">(I12+I22+I33+I52+I72+I84+I101+I134+I147)/87012</f>
        <v>0.977493449179424</v>
      </c>
      <c r="J155" s="95" t="n">
        <f aca="false">(J12+J22+J33+J52+J72+J84+J101+J134+J147)/87012</f>
        <v>0.977356226727348</v>
      </c>
      <c r="K155" s="95" t="n">
        <f aca="false">(K12+K22+K33+K52+K72+K84+K101+K134+K147)/87012</f>
        <v>0.979300786098469</v>
      </c>
      <c r="L155" s="95" t="n">
        <f aca="false">(L12+L22+L33+L52+L72+L84+L101+L134+L147)/87012</f>
        <v>0.98027306578403</v>
      </c>
      <c r="M155" s="95" t="n">
        <f aca="false">(M12+M22+M33+M52+M72+M84+M101+M134+M147)/87012</f>
        <v>0.982080402703075</v>
      </c>
      <c r="N155" s="95" t="n">
        <f aca="false">(N12+N22+N33+N52+N72+N84+N101+N134+N147)/87012</f>
        <v>0.984024962074197</v>
      </c>
      <c r="O155" s="95" t="n">
        <f aca="false">(O12+O22+O33+O52+O72+O84+O101+O134+O147)/87012</f>
        <v>0.988003723624328</v>
      </c>
      <c r="P155" s="95" t="n">
        <f aca="false">(P12+P22+P33+P52+P72+P84+P101+P134+P147)/87012</f>
        <v>0.989855881947318</v>
      </c>
      <c r="Q155" s="95" t="n">
        <f aca="false">(Q12+Q22+Q33+Q52+Q72+Q84+Q101+Q134+Q147)/87012</f>
        <v>0.991890084126327</v>
      </c>
      <c r="R155" s="95" t="n">
        <f aca="false">(R12+R22+R33+R52+R72+R84+R101+R134+R147)/87012</f>
        <v>0.993924286305337</v>
      </c>
      <c r="S155" s="95" t="n">
        <f aca="false">(S12+S22+S33+S52+S72+S84+S101+S134+S147)/87012</f>
        <v>0.995821266032271</v>
      </c>
      <c r="T155" s="95" t="n">
        <f aca="false">(T12+T22+T33+T52+T72+T84+T101+T134+T147)/87012</f>
        <v>0.996838367121776</v>
      </c>
      <c r="U155" s="95" t="n">
        <f aca="false">(U12+U22+U33+U52+U72+U84+U101+U134+U147)/87012</f>
        <v>0.996838367121776</v>
      </c>
      <c r="V155" s="95" t="n">
        <f aca="false">(V12+V22+V33+V52+V72+V84+V101+V134+V147)/87012</f>
        <v>0.996701144669701</v>
      </c>
      <c r="W155" s="95" t="n">
        <f aca="false">(W12+W22+W33+W52+W72+W84+W101+W134+W147)/87012</f>
        <v>0.996701144669701</v>
      </c>
      <c r="X155" s="95" t="n">
        <f aca="false">(X12+X22+X33+X52+X72+X84+X101+X134+X147)/87012</f>
        <v>0.990495104123569</v>
      </c>
      <c r="Y155" s="95" t="n">
        <f aca="false">(Y12+Y22+Y33+Y52+Y72+Y84+Y101+Y134+Y147)/87012</f>
        <v>0.990357881671494</v>
      </c>
      <c r="Z155" s="95" t="n">
        <f aca="false">(Z12+Z22+Z33+Z52+Z72+Z84+Z101+Z134+Z147)/87012</f>
        <v>0.990357881671494</v>
      </c>
      <c r="AA155" s="95" t="n">
        <f aca="false">(AA12+AA22+AA33+AA52+AA72+AA84+AA101+AA134+AA147)/87012</f>
        <v>0.990357881671494</v>
      </c>
      <c r="AB155" s="95" t="n">
        <f aca="false">(AB12+AB22+AB33+AB52+AB72+AB84+AB101+AB134+AB147)/87012</f>
        <v>0.990220659219418</v>
      </c>
      <c r="AC155" s="95" t="n">
        <f aca="false">(AC12+AC22+AC33+AC52+AC72+AC84+AC101+AC134+AC147)/87012</f>
        <v>0.990220659219418</v>
      </c>
      <c r="AD155" s="95" t="n">
        <f aca="false">(AD12+AD22+AD33+AD52+AD72+AD84+AD101+AD134+AD147)/87012</f>
        <v>0.990220659219418</v>
      </c>
      <c r="AE155" s="95" t="n">
        <f aca="false">(AE12+AE22+AE33+AE52+AE72+AE84+AE101+AE134+AE147)/87012</f>
        <v>0.990083436767343</v>
      </c>
      <c r="AF155" s="95" t="n">
        <f aca="false">(AF12+AF22+AF33+AF52+AF72+AF84+AF101+AF134+AF147)/87012</f>
        <v>0.990083436767343</v>
      </c>
      <c r="AG155" s="95" t="n">
        <f aca="false">(AG12+AG22+AG33+AG52+AG72+AG84+AG101+AG134+AG147)/87012</f>
        <v>0.990083436767343</v>
      </c>
      <c r="AH155" s="95" t="n">
        <f aca="false">(AH12+AH22+AH33+AH52+AH72+AH84+AH101+AH134+AH147)/87012</f>
        <v>0.989946214315267</v>
      </c>
      <c r="AI155" s="99" t="n">
        <f aca="false">(AI12+AI22+AI33+AI52+AI72+AI84+AI101+AI134+AI147)/87012</f>
        <v>0.989946214315267</v>
      </c>
      <c r="AJ155" s="100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  <c r="GN155" s="26"/>
      <c r="GO155" s="26"/>
      <c r="GP155" s="26"/>
      <c r="GQ155" s="26"/>
      <c r="GR155" s="26"/>
      <c r="GS155" s="26"/>
      <c r="GT155" s="26"/>
      <c r="GU155" s="26"/>
      <c r="GV155" s="26"/>
      <c r="GW155" s="26"/>
      <c r="GX155" s="26"/>
      <c r="GY155" s="26"/>
      <c r="GZ155" s="26"/>
      <c r="HA155" s="26"/>
      <c r="HB155" s="26"/>
      <c r="HC155" s="26"/>
      <c r="HD155" s="26"/>
      <c r="HE155" s="26"/>
      <c r="HF155" s="26"/>
      <c r="HG155" s="26"/>
      <c r="HH155" s="26"/>
      <c r="HI155" s="26"/>
      <c r="HJ155" s="26"/>
      <c r="HK155" s="26"/>
      <c r="HL155" s="26"/>
      <c r="HM155" s="26"/>
      <c r="HN155" s="26"/>
      <c r="HO155" s="26"/>
      <c r="HP155" s="26"/>
      <c r="HQ155" s="26"/>
      <c r="HR155" s="26"/>
      <c r="HS155" s="26"/>
      <c r="HT155" s="26"/>
      <c r="HU155" s="26"/>
      <c r="HV155" s="26"/>
      <c r="HW155" s="26"/>
      <c r="HX155" s="26"/>
      <c r="HY155" s="26"/>
      <c r="HZ155" s="26"/>
      <c r="IA155" s="26"/>
      <c r="IB155" s="26"/>
      <c r="IC155" s="26"/>
      <c r="ID155" s="26"/>
      <c r="IE155" s="26"/>
      <c r="IF155" s="26"/>
      <c r="IG155" s="26"/>
      <c r="IH155" s="26"/>
      <c r="II155" s="26"/>
      <c r="IJ155" s="26"/>
      <c r="IK155" s="26"/>
      <c r="IL155" s="26"/>
      <c r="IM155" s="26"/>
      <c r="IN155" s="26"/>
      <c r="IO155" s="26"/>
      <c r="IP155" s="26"/>
      <c r="IQ155" s="26"/>
      <c r="IR155" s="26"/>
      <c r="IS155" s="26"/>
      <c r="IT155" s="26"/>
      <c r="IU155" s="26"/>
      <c r="IV155" s="26"/>
      <c r="IW155" s="26"/>
    </row>
    <row r="156" customFormat="false" ht="15.95" hidden="false" customHeight="true" outlineLevel="0" collapsed="false">
      <c r="A156" s="18"/>
      <c r="B156" s="42"/>
      <c r="C156" s="18"/>
      <c r="D156" s="20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5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  <c r="GN156" s="26"/>
      <c r="GO156" s="26"/>
      <c r="GP156" s="26"/>
      <c r="GQ156" s="26"/>
      <c r="GR156" s="26"/>
      <c r="GS156" s="26"/>
      <c r="GT156" s="26"/>
      <c r="GU156" s="26"/>
      <c r="GV156" s="26"/>
      <c r="GW156" s="26"/>
      <c r="GX156" s="26"/>
      <c r="GY156" s="26"/>
      <c r="GZ156" s="26"/>
      <c r="HA156" s="26"/>
      <c r="HB156" s="26"/>
      <c r="HC156" s="26"/>
      <c r="HD156" s="26"/>
      <c r="HE156" s="26"/>
      <c r="HF156" s="26"/>
      <c r="HG156" s="26"/>
      <c r="HH156" s="26"/>
      <c r="HI156" s="26"/>
      <c r="HJ156" s="26"/>
      <c r="HK156" s="26"/>
      <c r="HL156" s="26"/>
      <c r="HM156" s="26"/>
      <c r="HN156" s="26"/>
      <c r="HO156" s="26"/>
      <c r="HP156" s="26"/>
      <c r="HQ156" s="26"/>
      <c r="HR156" s="26"/>
      <c r="HS156" s="26"/>
      <c r="HT156" s="26"/>
      <c r="HU156" s="26"/>
      <c r="HV156" s="26"/>
      <c r="HW156" s="26"/>
      <c r="HX156" s="26"/>
      <c r="HY156" s="26"/>
      <c r="HZ156" s="26"/>
      <c r="IA156" s="26"/>
      <c r="IB156" s="26"/>
      <c r="IC156" s="26"/>
      <c r="ID156" s="26"/>
      <c r="IE156" s="26"/>
      <c r="IF156" s="26"/>
      <c r="IG156" s="26"/>
      <c r="IH156" s="26"/>
      <c r="II156" s="26"/>
      <c r="IJ156" s="26"/>
      <c r="IK156" s="26"/>
      <c r="IL156" s="26"/>
      <c r="IM156" s="26"/>
      <c r="IN156" s="26"/>
      <c r="IO156" s="26"/>
      <c r="IP156" s="26"/>
      <c r="IQ156" s="26"/>
      <c r="IR156" s="26"/>
      <c r="IS156" s="26"/>
      <c r="IT156" s="26"/>
      <c r="IU156" s="26"/>
      <c r="IV156" s="26"/>
      <c r="IW156" s="26"/>
    </row>
    <row r="157" customFormat="false" ht="15.95" hidden="false" customHeight="true" outlineLevel="0" collapsed="false">
      <c r="A157" s="18"/>
      <c r="B157" s="42"/>
      <c r="C157" s="18"/>
      <c r="D157" s="20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5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  <c r="GN157" s="26"/>
      <c r="GO157" s="26"/>
      <c r="GP157" s="26"/>
      <c r="GQ157" s="26"/>
      <c r="GR157" s="26"/>
      <c r="GS157" s="26"/>
      <c r="GT157" s="26"/>
      <c r="GU157" s="26"/>
      <c r="GV157" s="26"/>
      <c r="GW157" s="26"/>
      <c r="GX157" s="26"/>
      <c r="GY157" s="26"/>
      <c r="GZ157" s="26"/>
      <c r="HA157" s="26"/>
      <c r="HB157" s="26"/>
      <c r="HC157" s="26"/>
      <c r="HD157" s="26"/>
      <c r="HE157" s="26"/>
      <c r="HF157" s="26"/>
      <c r="HG157" s="26"/>
      <c r="HH157" s="26"/>
      <c r="HI157" s="26"/>
      <c r="HJ157" s="26"/>
      <c r="HK157" s="26"/>
      <c r="HL157" s="26"/>
      <c r="HM157" s="26"/>
      <c r="HN157" s="26"/>
      <c r="HO157" s="26"/>
      <c r="HP157" s="26"/>
      <c r="HQ157" s="26"/>
      <c r="HR157" s="26"/>
      <c r="HS157" s="26"/>
      <c r="HT157" s="26"/>
      <c r="HU157" s="26"/>
      <c r="HV157" s="26"/>
      <c r="HW157" s="26"/>
      <c r="HX157" s="26"/>
      <c r="HY157" s="26"/>
      <c r="HZ157" s="26"/>
      <c r="IA157" s="26"/>
      <c r="IB157" s="26"/>
      <c r="IC157" s="26"/>
      <c r="ID157" s="26"/>
      <c r="IE157" s="26"/>
      <c r="IF157" s="26"/>
      <c r="IG157" s="26"/>
      <c r="IH157" s="26"/>
      <c r="II157" s="26"/>
      <c r="IJ157" s="26"/>
      <c r="IK157" s="26"/>
      <c r="IL157" s="26"/>
      <c r="IM157" s="26"/>
      <c r="IN157" s="26"/>
      <c r="IO157" s="26"/>
      <c r="IP157" s="26"/>
      <c r="IQ157" s="26"/>
      <c r="IR157" s="26"/>
      <c r="IS157" s="26"/>
      <c r="IT157" s="26"/>
      <c r="IU157" s="26"/>
      <c r="IV157" s="26"/>
      <c r="IW157" s="26"/>
    </row>
    <row r="158" customFormat="false" ht="15.95" hidden="false" customHeight="true" outlineLevel="0" collapsed="false">
      <c r="A158" s="101"/>
      <c r="B158" s="102"/>
      <c r="C158" s="103"/>
      <c r="D158" s="20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104"/>
      <c r="AH158" s="104"/>
      <c r="AI158" s="108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  <c r="GN158" s="26"/>
      <c r="GO158" s="26"/>
      <c r="GP158" s="26"/>
      <c r="GQ158" s="26"/>
      <c r="GR158" s="26"/>
      <c r="GS158" s="26"/>
      <c r="GT158" s="26"/>
      <c r="GU158" s="26"/>
      <c r="GV158" s="26"/>
      <c r="GW158" s="26"/>
      <c r="GX158" s="26"/>
      <c r="GY158" s="26"/>
      <c r="GZ158" s="26"/>
      <c r="HA158" s="26"/>
      <c r="HB158" s="26"/>
      <c r="HC158" s="26"/>
      <c r="HD158" s="26"/>
      <c r="HE158" s="26"/>
      <c r="HF158" s="26"/>
      <c r="HG158" s="26"/>
      <c r="HH158" s="26"/>
      <c r="HI158" s="26"/>
      <c r="HJ158" s="26"/>
      <c r="HK158" s="26"/>
      <c r="HL158" s="26"/>
      <c r="HM158" s="26"/>
      <c r="HN158" s="26"/>
      <c r="HO158" s="26"/>
      <c r="HP158" s="26"/>
      <c r="HQ158" s="26"/>
      <c r="HR158" s="26"/>
      <c r="HS158" s="26"/>
      <c r="HT158" s="26"/>
      <c r="HU158" s="26"/>
      <c r="HV158" s="26"/>
      <c r="HW158" s="26"/>
      <c r="HX158" s="26"/>
      <c r="HY158" s="26"/>
      <c r="HZ158" s="26"/>
      <c r="IA158" s="26"/>
      <c r="IB158" s="26"/>
      <c r="IC158" s="26"/>
      <c r="ID158" s="26"/>
      <c r="IE158" s="26"/>
      <c r="IF158" s="26"/>
      <c r="IG158" s="26"/>
      <c r="IH158" s="26"/>
      <c r="II158" s="26"/>
      <c r="IJ158" s="26"/>
      <c r="IK158" s="26"/>
      <c r="IL158" s="26"/>
      <c r="IM158" s="26"/>
      <c r="IN158" s="26"/>
      <c r="IO158" s="26"/>
      <c r="IP158" s="26"/>
      <c r="IQ158" s="26"/>
      <c r="IR158" s="26"/>
      <c r="IS158" s="26"/>
      <c r="IT158" s="26"/>
      <c r="IU158" s="26"/>
      <c r="IV158" s="26"/>
      <c r="IW158" s="26"/>
    </row>
    <row r="159" customFormat="false" ht="15.75" hidden="false" customHeight="false" outlineLevel="0" collapsed="false">
      <c r="A159" s="109"/>
      <c r="B159" s="109"/>
      <c r="C159" s="109"/>
      <c r="D159" s="20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</row>
  </sheetData>
  <mergeCells count="1">
    <mergeCell ref="E1:AI1"/>
  </mergeCells>
  <printOptions headings="false" gridLines="true" gridLinesSet="true" horizontalCentered="false" verticalCentered="false"/>
  <pageMargins left="0.5" right="0.5" top="0.75" bottom="0.75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&amp;L&amp;"Times New Roman,Bold"&amp;18Four Month Daily Forecast - 4/18/00&amp;RHighly Confidential</oddHeader>
    <oddFooter>&amp;L&amp;F&amp;C&amp;P&amp;R&amp;D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9"/>
  <sheetViews>
    <sheetView showFormulas="false" showGridLines="true" showRowColHeaders="true" showZeros="true" rightToLeft="false" tabSelected="false" showOutlineSymbols="false" defaultGridColor="false" view="normal" topLeftCell="A1" colorId="12" zoomScale="70" zoomScaleNormal="70" zoomScalePageLayoutView="100" workbookViewId="0">
      <pane xSplit="4" ySplit="2" topLeftCell="E3" activePane="bottomRight" state="frozen"/>
      <selection pane="topLeft" activeCell="A1" activeCellId="0" sqref="A1"/>
      <selection pane="topRight" activeCell="E1" activeCellId="0" sqref="E1"/>
      <selection pane="bottomLeft" activeCell="A3" activeCellId="0" sqref="A3"/>
      <selection pane="bottomRight" activeCell="B3" activeCellId="0" sqref="B3"/>
    </sheetView>
  </sheetViews>
  <sheetFormatPr defaultColWidth="9.7421875" defaultRowHeight="15.75" customHeight="true" zeroHeight="false" outlineLevelRow="0" outlineLevelCol="0"/>
  <cols>
    <col collapsed="false" customWidth="true" hidden="false" outlineLevel="0" max="1" min="1" style="1" width="3.62"/>
    <col collapsed="false" customWidth="true" hidden="false" outlineLevel="0" max="2" min="2" style="1" width="19.37"/>
    <col collapsed="false" customWidth="true" hidden="false" outlineLevel="0" max="3" min="3" style="1" width="6.74"/>
    <col collapsed="false" customWidth="true" hidden="false" outlineLevel="0" max="4" min="4" style="2" width="0.74"/>
    <col collapsed="false" customWidth="true" hidden="false" outlineLevel="0" max="32" min="5" style="1" width="6.37"/>
    <col collapsed="false" customWidth="false" hidden="false" outlineLevel="0" max="257" min="33" style="1" width="9.74"/>
  </cols>
  <sheetData>
    <row r="1" customFormat="false" ht="31.5" hidden="false" customHeight="true" outlineLevel="0" collapsed="false">
      <c r="A1" s="3"/>
      <c r="B1" s="4"/>
      <c r="C1" s="4"/>
      <c r="D1" s="5"/>
      <c r="E1" s="6" t="n">
        <v>36923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7" hidden="false" customHeight="false" outlineLevel="0" collapsed="false">
      <c r="A2" s="8"/>
      <c r="B2" s="9" t="s">
        <v>0</v>
      </c>
      <c r="C2" s="10" t="s">
        <v>1</v>
      </c>
      <c r="D2" s="11"/>
      <c r="E2" s="12" t="n">
        <v>1</v>
      </c>
      <c r="F2" s="12" t="n">
        <f aca="false">E2+1</f>
        <v>2</v>
      </c>
      <c r="G2" s="12" t="n">
        <f aca="false">F2+1</f>
        <v>3</v>
      </c>
      <c r="H2" s="12" t="n">
        <f aca="false">G2+1</f>
        <v>4</v>
      </c>
      <c r="I2" s="12" t="n">
        <f aca="false">H2+1</f>
        <v>5</v>
      </c>
      <c r="J2" s="12" t="n">
        <f aca="false">I2+1</f>
        <v>6</v>
      </c>
      <c r="K2" s="12" t="n">
        <f aca="false">J2+1</f>
        <v>7</v>
      </c>
      <c r="L2" s="12" t="n">
        <f aca="false">K2+1</f>
        <v>8</v>
      </c>
      <c r="M2" s="12" t="n">
        <f aca="false">L2+1</f>
        <v>9</v>
      </c>
      <c r="N2" s="12" t="n">
        <f aca="false">M2+1</f>
        <v>10</v>
      </c>
      <c r="O2" s="12" t="n">
        <f aca="false">N2+1</f>
        <v>11</v>
      </c>
      <c r="P2" s="12" t="n">
        <f aca="false">O2+1</f>
        <v>12</v>
      </c>
      <c r="Q2" s="12" t="n">
        <f aca="false">P2+1</f>
        <v>13</v>
      </c>
      <c r="R2" s="12" t="n">
        <f aca="false">Q2+1</f>
        <v>14</v>
      </c>
      <c r="S2" s="12" t="n">
        <f aca="false">R2+1</f>
        <v>15</v>
      </c>
      <c r="T2" s="12" t="n">
        <f aca="false">S2+1</f>
        <v>16</v>
      </c>
      <c r="U2" s="12" t="n">
        <f aca="false">T2+1</f>
        <v>17</v>
      </c>
      <c r="V2" s="12" t="n">
        <f aca="false">U2+1</f>
        <v>18</v>
      </c>
      <c r="W2" s="12" t="n">
        <f aca="false">V2+1</f>
        <v>19</v>
      </c>
      <c r="X2" s="12" t="n">
        <f aca="false">W2+1</f>
        <v>20</v>
      </c>
      <c r="Y2" s="12" t="n">
        <f aca="false">X2+1</f>
        <v>21</v>
      </c>
      <c r="Z2" s="12" t="n">
        <f aca="false">Y2+1</f>
        <v>22</v>
      </c>
      <c r="AA2" s="12" t="n">
        <f aca="false">Z2+1</f>
        <v>23</v>
      </c>
      <c r="AB2" s="12" t="n">
        <f aca="false">AA2+1</f>
        <v>24</v>
      </c>
      <c r="AC2" s="12" t="n">
        <f aca="false">AB2+1</f>
        <v>25</v>
      </c>
      <c r="AD2" s="12" t="n">
        <f aca="false">AC2+1</f>
        <v>26</v>
      </c>
      <c r="AE2" s="12" t="n">
        <f aca="false">AD2+1</f>
        <v>27</v>
      </c>
      <c r="AF2" s="16" t="n">
        <f aca="false">AE2+1</f>
        <v>28</v>
      </c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</row>
    <row r="3" customFormat="false" ht="15.95" hidden="false" customHeight="true" outlineLevel="0" collapsed="false">
      <c r="A3" s="18"/>
      <c r="B3" s="19" t="s">
        <v>2</v>
      </c>
      <c r="C3" s="18"/>
      <c r="D3" s="20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5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</row>
    <row r="4" customFormat="false" ht="15.95" hidden="false" customHeight="true" outlineLevel="0" collapsed="false">
      <c r="A4" s="27" t="n">
        <v>1</v>
      </c>
      <c r="B4" s="28" t="s">
        <v>3</v>
      </c>
      <c r="C4" s="27" t="n">
        <v>810</v>
      </c>
      <c r="D4" s="29"/>
      <c r="E4" s="30" t="n">
        <v>1</v>
      </c>
      <c r="F4" s="30" t="n">
        <v>1</v>
      </c>
      <c r="G4" s="30" t="n">
        <v>1</v>
      </c>
      <c r="H4" s="30" t="n">
        <v>1</v>
      </c>
      <c r="I4" s="30" t="n">
        <v>1</v>
      </c>
      <c r="J4" s="30" t="n">
        <v>1</v>
      </c>
      <c r="K4" s="30" t="n">
        <v>1</v>
      </c>
      <c r="L4" s="30" t="n">
        <v>1</v>
      </c>
      <c r="M4" s="30" t="n">
        <v>1</v>
      </c>
      <c r="N4" s="30" t="n">
        <v>1</v>
      </c>
      <c r="O4" s="30" t="n">
        <v>1</v>
      </c>
      <c r="P4" s="30" t="n">
        <v>1</v>
      </c>
      <c r="Q4" s="30" t="n">
        <v>1</v>
      </c>
      <c r="R4" s="30" t="n">
        <v>1</v>
      </c>
      <c r="S4" s="30" t="n">
        <v>1</v>
      </c>
      <c r="T4" s="30" t="n">
        <v>1</v>
      </c>
      <c r="U4" s="30" t="n">
        <v>1</v>
      </c>
      <c r="V4" s="30" t="n">
        <v>1</v>
      </c>
      <c r="W4" s="30" t="n">
        <v>1</v>
      </c>
      <c r="X4" s="30" t="n">
        <v>1</v>
      </c>
      <c r="Y4" s="30" t="n">
        <v>1</v>
      </c>
      <c r="Z4" s="30" t="n">
        <v>1</v>
      </c>
      <c r="AA4" s="30" t="n">
        <v>1</v>
      </c>
      <c r="AB4" s="30" t="n">
        <v>1</v>
      </c>
      <c r="AC4" s="30" t="n">
        <v>1</v>
      </c>
      <c r="AD4" s="30" t="n">
        <v>1</v>
      </c>
      <c r="AE4" s="30" t="n">
        <v>1</v>
      </c>
      <c r="AF4" s="34" t="n">
        <v>1</v>
      </c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customFormat="false" ht="15.95" hidden="false" customHeight="true" outlineLevel="0" collapsed="false">
      <c r="A5" s="27" t="n">
        <f aca="false">+A4+1</f>
        <v>2</v>
      </c>
      <c r="B5" s="28" t="s">
        <v>4</v>
      </c>
      <c r="C5" s="27" t="n">
        <v>833</v>
      </c>
      <c r="D5" s="29"/>
      <c r="E5" s="30" t="n">
        <v>1</v>
      </c>
      <c r="F5" s="30" t="n">
        <v>1</v>
      </c>
      <c r="G5" s="30" t="n">
        <v>1</v>
      </c>
      <c r="H5" s="30" t="n">
        <v>1</v>
      </c>
      <c r="I5" s="30" t="n">
        <v>1</v>
      </c>
      <c r="J5" s="30" t="n">
        <v>1</v>
      </c>
      <c r="K5" s="30" t="n">
        <v>1</v>
      </c>
      <c r="L5" s="30" t="n">
        <v>1</v>
      </c>
      <c r="M5" s="30" t="n">
        <v>1</v>
      </c>
      <c r="N5" s="30" t="n">
        <v>1</v>
      </c>
      <c r="O5" s="30" t="n">
        <v>1</v>
      </c>
      <c r="P5" s="30" t="n">
        <v>1</v>
      </c>
      <c r="Q5" s="30" t="n">
        <v>1</v>
      </c>
      <c r="R5" s="30" t="n">
        <v>1</v>
      </c>
      <c r="S5" s="30" t="n">
        <v>1</v>
      </c>
      <c r="T5" s="30" t="n">
        <v>1</v>
      </c>
      <c r="U5" s="30" t="n">
        <v>1</v>
      </c>
      <c r="V5" s="30" t="n">
        <v>1</v>
      </c>
      <c r="W5" s="30" t="n">
        <v>1</v>
      </c>
      <c r="X5" s="30" t="n">
        <v>1</v>
      </c>
      <c r="Y5" s="30" t="n">
        <v>1</v>
      </c>
      <c r="Z5" s="30" t="n">
        <v>1</v>
      </c>
      <c r="AA5" s="30" t="n">
        <v>1</v>
      </c>
      <c r="AB5" s="30" t="n">
        <v>1</v>
      </c>
      <c r="AC5" s="30" t="n">
        <v>1</v>
      </c>
      <c r="AD5" s="30" t="n">
        <v>1</v>
      </c>
      <c r="AE5" s="30" t="n">
        <v>1</v>
      </c>
      <c r="AF5" s="34" t="n">
        <v>1</v>
      </c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customFormat="false" ht="15.95" hidden="false" customHeight="true" outlineLevel="0" collapsed="false">
      <c r="A6" s="27" t="n">
        <f aca="false">+A5+1</f>
        <v>3</v>
      </c>
      <c r="B6" s="28" t="s">
        <v>5</v>
      </c>
      <c r="C6" s="27" t="n">
        <v>877</v>
      </c>
      <c r="D6" s="29"/>
      <c r="E6" s="30" t="n">
        <v>1</v>
      </c>
      <c r="F6" s="30" t="n">
        <v>1</v>
      </c>
      <c r="G6" s="30" t="n">
        <v>1</v>
      </c>
      <c r="H6" s="30" t="n">
        <v>1</v>
      </c>
      <c r="I6" s="30" t="n">
        <v>1</v>
      </c>
      <c r="J6" s="30" t="n">
        <v>1</v>
      </c>
      <c r="K6" s="30" t="n">
        <v>1</v>
      </c>
      <c r="L6" s="30" t="n">
        <v>1</v>
      </c>
      <c r="M6" s="30" t="n">
        <v>1</v>
      </c>
      <c r="N6" s="30" t="n">
        <v>1</v>
      </c>
      <c r="O6" s="30" t="n">
        <v>1</v>
      </c>
      <c r="P6" s="30" t="n">
        <v>1</v>
      </c>
      <c r="Q6" s="30" t="n">
        <v>1</v>
      </c>
      <c r="R6" s="30" t="n">
        <v>1</v>
      </c>
      <c r="S6" s="30" t="n">
        <v>1</v>
      </c>
      <c r="T6" s="30" t="n">
        <v>1</v>
      </c>
      <c r="U6" s="30" t="n">
        <v>1</v>
      </c>
      <c r="V6" s="30" t="n">
        <v>1</v>
      </c>
      <c r="W6" s="30" t="n">
        <v>1</v>
      </c>
      <c r="X6" s="30" t="n">
        <v>1</v>
      </c>
      <c r="Y6" s="30" t="n">
        <v>1</v>
      </c>
      <c r="Z6" s="30" t="n">
        <v>1</v>
      </c>
      <c r="AA6" s="30" t="n">
        <v>1</v>
      </c>
      <c r="AB6" s="30" t="n">
        <v>1</v>
      </c>
      <c r="AC6" s="30" t="n">
        <v>1</v>
      </c>
      <c r="AD6" s="30" t="n">
        <v>1</v>
      </c>
      <c r="AE6" s="30" t="n">
        <v>1</v>
      </c>
      <c r="AF6" s="34" t="n">
        <v>1</v>
      </c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customFormat="false" ht="15.95" hidden="false" customHeight="true" outlineLevel="0" collapsed="false">
      <c r="A7" s="27" t="n">
        <f aca="false">+A6+1</f>
        <v>4</v>
      </c>
      <c r="B7" s="28" t="s">
        <v>6</v>
      </c>
      <c r="C7" s="27" t="n">
        <v>1020</v>
      </c>
      <c r="D7" s="43"/>
      <c r="E7" s="30" t="n">
        <v>1</v>
      </c>
      <c r="F7" s="30" t="n">
        <v>1</v>
      </c>
      <c r="G7" s="30" t="n">
        <v>1</v>
      </c>
      <c r="H7" s="30" t="n">
        <v>1</v>
      </c>
      <c r="I7" s="30" t="n">
        <v>1</v>
      </c>
      <c r="J7" s="30" t="n">
        <v>1</v>
      </c>
      <c r="K7" s="30" t="n">
        <v>1</v>
      </c>
      <c r="L7" s="30" t="n">
        <v>1</v>
      </c>
      <c r="M7" s="30" t="n">
        <v>1</v>
      </c>
      <c r="N7" s="30" t="n">
        <v>1</v>
      </c>
      <c r="O7" s="30" t="n">
        <v>1</v>
      </c>
      <c r="P7" s="30" t="n">
        <v>1</v>
      </c>
      <c r="Q7" s="30" t="n">
        <v>1</v>
      </c>
      <c r="R7" s="30" t="n">
        <v>1</v>
      </c>
      <c r="S7" s="30" t="n">
        <v>1</v>
      </c>
      <c r="T7" s="30" t="n">
        <v>1</v>
      </c>
      <c r="U7" s="30" t="n">
        <v>1</v>
      </c>
      <c r="V7" s="30" t="n">
        <v>1</v>
      </c>
      <c r="W7" s="30" t="n">
        <v>1</v>
      </c>
      <c r="X7" s="30" t="n">
        <v>1</v>
      </c>
      <c r="Y7" s="30" t="n">
        <v>1</v>
      </c>
      <c r="Z7" s="30" t="n">
        <v>1</v>
      </c>
      <c r="AA7" s="30" t="n">
        <v>1</v>
      </c>
      <c r="AB7" s="30" t="n">
        <v>1</v>
      </c>
      <c r="AC7" s="30" t="n">
        <v>1</v>
      </c>
      <c r="AD7" s="30" t="n">
        <v>1</v>
      </c>
      <c r="AE7" s="30" t="n">
        <v>1</v>
      </c>
      <c r="AF7" s="34" t="n">
        <v>1</v>
      </c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5.95" hidden="false" customHeight="true" outlineLevel="0" collapsed="false">
      <c r="A8" s="27" t="n">
        <f aca="false">+A7+1</f>
        <v>5</v>
      </c>
      <c r="B8" s="28" t="s">
        <v>7</v>
      </c>
      <c r="C8" s="27" t="n">
        <v>1090</v>
      </c>
      <c r="D8" s="29"/>
      <c r="E8" s="30" t="n">
        <v>1</v>
      </c>
      <c r="F8" s="30" t="n">
        <v>1</v>
      </c>
      <c r="G8" s="30" t="n">
        <v>1</v>
      </c>
      <c r="H8" s="30" t="n">
        <v>1</v>
      </c>
      <c r="I8" s="30" t="n">
        <v>1</v>
      </c>
      <c r="J8" s="30" t="n">
        <v>1</v>
      </c>
      <c r="K8" s="30" t="n">
        <v>1</v>
      </c>
      <c r="L8" s="30" t="n">
        <v>1</v>
      </c>
      <c r="M8" s="30" t="n">
        <v>1</v>
      </c>
      <c r="N8" s="30" t="n">
        <v>1</v>
      </c>
      <c r="O8" s="30" t="n">
        <v>1</v>
      </c>
      <c r="P8" s="30" t="n">
        <v>1</v>
      </c>
      <c r="Q8" s="30" t="n">
        <v>1</v>
      </c>
      <c r="R8" s="31" t="n">
        <v>1</v>
      </c>
      <c r="S8" s="31" t="n">
        <v>1</v>
      </c>
      <c r="T8" s="31" t="n">
        <v>1</v>
      </c>
      <c r="U8" s="31" t="n">
        <v>1</v>
      </c>
      <c r="V8" s="31" t="n">
        <v>1</v>
      </c>
      <c r="W8" s="31" t="n">
        <v>1</v>
      </c>
      <c r="X8" s="31" t="n">
        <v>1</v>
      </c>
      <c r="Y8" s="31" t="n">
        <v>1</v>
      </c>
      <c r="Z8" s="31" t="n">
        <v>1</v>
      </c>
      <c r="AA8" s="31" t="n">
        <v>1</v>
      </c>
      <c r="AB8" s="31" t="n">
        <v>1</v>
      </c>
      <c r="AC8" s="31" t="n">
        <v>1</v>
      </c>
      <c r="AD8" s="31" t="n">
        <v>1</v>
      </c>
      <c r="AE8" s="31" t="n">
        <v>1</v>
      </c>
      <c r="AF8" s="34" t="n">
        <v>1</v>
      </c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15.95" hidden="false" customHeight="true" outlineLevel="0" collapsed="false">
      <c r="A9" s="27" t="n">
        <f aca="false">+A8+1</f>
        <v>6</v>
      </c>
      <c r="B9" s="28" t="s">
        <v>8</v>
      </c>
      <c r="C9" s="27" t="n">
        <v>1098</v>
      </c>
      <c r="D9" s="43"/>
      <c r="E9" s="30" t="n">
        <v>1</v>
      </c>
      <c r="F9" s="30" t="n">
        <v>1</v>
      </c>
      <c r="G9" s="30" t="n">
        <v>1</v>
      </c>
      <c r="H9" s="30" t="n">
        <v>1</v>
      </c>
      <c r="I9" s="30" t="n">
        <v>1</v>
      </c>
      <c r="J9" s="30" t="n">
        <v>1</v>
      </c>
      <c r="K9" s="30" t="n">
        <v>1</v>
      </c>
      <c r="L9" s="30" t="n">
        <v>1</v>
      </c>
      <c r="M9" s="30" t="n">
        <v>1</v>
      </c>
      <c r="N9" s="30" t="n">
        <v>1</v>
      </c>
      <c r="O9" s="30" t="n">
        <v>1</v>
      </c>
      <c r="P9" s="30" t="n">
        <v>1</v>
      </c>
      <c r="Q9" s="30" t="n">
        <v>1</v>
      </c>
      <c r="R9" s="31" t="n">
        <v>1</v>
      </c>
      <c r="S9" s="31" t="n">
        <v>1</v>
      </c>
      <c r="T9" s="31" t="n">
        <v>1</v>
      </c>
      <c r="U9" s="31" t="n">
        <v>1</v>
      </c>
      <c r="V9" s="31" t="n">
        <v>1</v>
      </c>
      <c r="W9" s="31" t="n">
        <v>1</v>
      </c>
      <c r="X9" s="31" t="n">
        <v>1</v>
      </c>
      <c r="Y9" s="31" t="n">
        <v>1</v>
      </c>
      <c r="Z9" s="31" t="n">
        <v>1</v>
      </c>
      <c r="AA9" s="31" t="n">
        <v>1</v>
      </c>
      <c r="AB9" s="31" t="n">
        <v>1</v>
      </c>
      <c r="AC9" s="31" t="n">
        <v>1</v>
      </c>
      <c r="AD9" s="31" t="n">
        <v>1</v>
      </c>
      <c r="AE9" s="31" t="n">
        <v>1</v>
      </c>
      <c r="AF9" s="34" t="n">
        <v>1</v>
      </c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customFormat="false" ht="15.95" hidden="false" customHeight="true" outlineLevel="0" collapsed="false">
      <c r="A10" s="27" t="n">
        <f aca="false">+A9+1</f>
        <v>7</v>
      </c>
      <c r="B10" s="28" t="s">
        <v>9</v>
      </c>
      <c r="C10" s="27" t="n">
        <v>780</v>
      </c>
      <c r="D10" s="29"/>
      <c r="E10" s="30" t="n">
        <v>1</v>
      </c>
      <c r="F10" s="30" t="n">
        <v>1</v>
      </c>
      <c r="G10" s="30" t="n">
        <v>1</v>
      </c>
      <c r="H10" s="30" t="n">
        <v>1</v>
      </c>
      <c r="I10" s="30" t="n">
        <v>1</v>
      </c>
      <c r="J10" s="30" t="n">
        <v>1</v>
      </c>
      <c r="K10" s="30" t="n">
        <v>1</v>
      </c>
      <c r="L10" s="30" t="n">
        <v>1</v>
      </c>
      <c r="M10" s="30" t="n">
        <v>1</v>
      </c>
      <c r="N10" s="30" t="n">
        <v>1</v>
      </c>
      <c r="O10" s="30" t="n">
        <v>1</v>
      </c>
      <c r="P10" s="30" t="n">
        <v>1</v>
      </c>
      <c r="Q10" s="30" t="n">
        <v>1</v>
      </c>
      <c r="R10" s="30" t="n">
        <v>1</v>
      </c>
      <c r="S10" s="30" t="n">
        <v>1</v>
      </c>
      <c r="T10" s="30" t="n">
        <v>1</v>
      </c>
      <c r="U10" s="30" t="n">
        <v>1</v>
      </c>
      <c r="V10" s="30" t="n">
        <v>1</v>
      </c>
      <c r="W10" s="30" t="n">
        <v>1</v>
      </c>
      <c r="X10" s="30" t="n">
        <v>1</v>
      </c>
      <c r="Y10" s="30" t="n">
        <v>1</v>
      </c>
      <c r="Z10" s="30" t="n">
        <v>1</v>
      </c>
      <c r="AA10" s="30" t="n">
        <v>1</v>
      </c>
      <c r="AB10" s="30" t="n">
        <v>1</v>
      </c>
      <c r="AC10" s="30" t="n">
        <v>1</v>
      </c>
      <c r="AD10" s="30" t="n">
        <v>1</v>
      </c>
      <c r="AE10" s="30" t="n">
        <v>1</v>
      </c>
      <c r="AF10" s="34" t="n">
        <v>1</v>
      </c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</row>
    <row r="11" customFormat="false" ht="15.95" hidden="false" customHeight="true" outlineLevel="0" collapsed="false">
      <c r="A11" s="44" t="n">
        <f aca="false">+A10+1</f>
        <v>8</v>
      </c>
      <c r="B11" s="45" t="s">
        <v>10</v>
      </c>
      <c r="C11" s="44" t="n">
        <v>1194</v>
      </c>
      <c r="D11" s="46"/>
      <c r="E11" s="47" t="n">
        <v>0.78</v>
      </c>
      <c r="F11" s="47" t="n">
        <v>0.77</v>
      </c>
      <c r="G11" s="47" t="n">
        <v>0.77</v>
      </c>
      <c r="H11" s="47" t="n">
        <v>0.77</v>
      </c>
      <c r="I11" s="47" t="n">
        <v>0.76</v>
      </c>
      <c r="J11" s="47" t="n">
        <v>0.76</v>
      </c>
      <c r="K11" s="47" t="n">
        <v>0.76</v>
      </c>
      <c r="L11" s="47" t="n">
        <v>0.75</v>
      </c>
      <c r="M11" s="47" t="n">
        <v>0.75</v>
      </c>
      <c r="N11" s="47" t="n">
        <v>0.75</v>
      </c>
      <c r="O11" s="47" t="n">
        <v>0.74</v>
      </c>
      <c r="P11" s="47" t="n">
        <v>0.74</v>
      </c>
      <c r="Q11" s="47" t="n">
        <v>0.74</v>
      </c>
      <c r="R11" s="47" t="n">
        <v>0.73</v>
      </c>
      <c r="S11" s="47" t="n">
        <v>0.73</v>
      </c>
      <c r="T11" s="47" t="n">
        <v>0.73</v>
      </c>
      <c r="U11" s="47" t="n">
        <v>0</v>
      </c>
      <c r="V11" s="47" t="n">
        <v>0</v>
      </c>
      <c r="W11" s="47" t="n">
        <v>0</v>
      </c>
      <c r="X11" s="47" t="n">
        <v>0</v>
      </c>
      <c r="Y11" s="47" t="n">
        <v>0</v>
      </c>
      <c r="Z11" s="47" t="n">
        <v>0</v>
      </c>
      <c r="AA11" s="47" t="n">
        <v>0</v>
      </c>
      <c r="AB11" s="47" t="n">
        <v>0</v>
      </c>
      <c r="AC11" s="47" t="n">
        <v>0</v>
      </c>
      <c r="AD11" s="47" t="n">
        <v>0</v>
      </c>
      <c r="AE11" s="47" t="n">
        <v>0</v>
      </c>
      <c r="AF11" s="51" t="n">
        <v>0</v>
      </c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</row>
    <row r="12" customFormat="false" ht="15.95" hidden="false" customHeight="true" outlineLevel="0" collapsed="false">
      <c r="A12" s="52"/>
      <c r="B12" s="53" t="s">
        <v>11</v>
      </c>
      <c r="C12" s="54"/>
      <c r="D12" s="55"/>
      <c r="E12" s="56" t="n">
        <f aca="false">(E4*$C4)+(E5*$C5)+(E6*$C6)+(E7*$C7)+(E8*$C8)+(E9*$C9)+(E10*$C10)+(E11*$C11)</f>
        <v>7439.32</v>
      </c>
      <c r="F12" s="56" t="n">
        <f aca="false">(F4*$C4)+(F5*$C5)+(F6*$C6)+(F7*$C7)+(F8*$C8)+(F9*$C9)+(F10*$C10)+(F11*$C11)</f>
        <v>7427.38</v>
      </c>
      <c r="G12" s="56" t="n">
        <f aca="false">(G4*$C4)+(G5*$C5)+(G6*$C6)+(G7*$C7)+(G8*$C8)+(G9*$C9)+(G10*$C10)+(G11*$C11)</f>
        <v>7427.38</v>
      </c>
      <c r="H12" s="56" t="n">
        <f aca="false">(H4*$C4)+(H5*$C5)+(H6*$C6)+(H7*$C7)+(H8*$C8)+(H9*$C9)+(H10*$C10)+(H11*$C11)</f>
        <v>7427.38</v>
      </c>
      <c r="I12" s="56" t="n">
        <f aca="false">(I4*$C4)+(I5*$C5)+(I6*$C6)+(I7*$C7)+(I8*$C8)+(I9*$C9)+(I10*$C10)+(I11*$C11)</f>
        <v>7415.44</v>
      </c>
      <c r="J12" s="56" t="n">
        <f aca="false">(J4*$C4)+(J5*$C5)+(J6*$C6)+(J7*$C7)+(J8*$C8)+(J9*$C9)+(J10*$C10)+(J11*$C11)</f>
        <v>7415.44</v>
      </c>
      <c r="K12" s="56" t="n">
        <f aca="false">(K4*$C4)+(K5*$C5)+(K6*$C6)+(K7*$C7)+(K8*$C8)+(K9*$C9)+(K10*$C10)+(K11*$C11)</f>
        <v>7415.44</v>
      </c>
      <c r="L12" s="56" t="n">
        <f aca="false">(L4*$C4)+(L5*$C5)+(L6*$C6)+(L7*$C7)+(L8*$C8)+(L9*$C9)+(L10*$C10)+(L11*$C11)</f>
        <v>7403.5</v>
      </c>
      <c r="M12" s="56" t="n">
        <f aca="false">(M4*$C4)+(M5*$C5)+(M6*$C6)+(M7*$C7)+(M8*$C8)+(M9*$C9)+(M10*$C10)+(M11*$C11)</f>
        <v>7403.5</v>
      </c>
      <c r="N12" s="56" t="n">
        <f aca="false">(N4*$C4)+(N5*$C5)+(N6*$C6)+(N7*$C7)+(N8*$C8)+(N9*$C9)+(N10*$C10)+(N11*$C11)</f>
        <v>7403.5</v>
      </c>
      <c r="O12" s="56" t="n">
        <f aca="false">(O4*$C4)+(O5*$C5)+(O6*$C6)+(O7*$C7)+(O8*$C8)+(O9*$C9)+(O10*$C10)+(O11*$C11)</f>
        <v>7391.56</v>
      </c>
      <c r="P12" s="56" t="n">
        <f aca="false">(P4*$C4)+(P5*$C5)+(P6*$C6)+(P7*$C7)+(P8*$C8)+(P9*$C9)+(P10*$C10)+(P11*$C11)</f>
        <v>7391.56</v>
      </c>
      <c r="Q12" s="56" t="n">
        <f aca="false">(Q4*$C4)+(Q5*$C5)+(Q6*$C6)+(Q7*$C7)+(Q8*$C8)+(Q9*$C9)+(Q10*$C10)+(Q11*$C11)</f>
        <v>7391.56</v>
      </c>
      <c r="R12" s="56" t="n">
        <f aca="false">(R4*$C4)+(R5*$C5)+(R6*$C6)+(R7*$C7)+(R8*$C8)+(R9*$C9)+(R10*$C10)+(R11*$C11)</f>
        <v>7379.62</v>
      </c>
      <c r="S12" s="56" t="n">
        <f aca="false">(S4*$C4)+(S5*$C5)+(S6*$C6)+(S7*$C7)+(S8*$C8)+(S9*$C9)+(S10*$C10)+(S11*$C11)</f>
        <v>7379.62</v>
      </c>
      <c r="T12" s="56" t="n">
        <f aca="false">(T4*$C4)+(T5*$C5)+(T6*$C6)+(T7*$C7)+(T8*$C8)+(T9*$C9)+(T10*$C10)+(T11*$C11)</f>
        <v>7379.62</v>
      </c>
      <c r="U12" s="56" t="n">
        <f aca="false">(U4*$C4)+(U5*$C5)+(U6*$C6)+(U7*$C7)+(U8*$C8)+(U9*$C9)+(U10*$C10)+(U11*$C11)</f>
        <v>6508</v>
      </c>
      <c r="V12" s="56" t="n">
        <f aca="false">(V4*$C4)+(V5*$C5)+(V6*$C6)+(V7*$C7)+(V8*$C8)+(V9*$C9)+(V10*$C10)+(V11*$C11)</f>
        <v>6508</v>
      </c>
      <c r="W12" s="56" t="n">
        <f aca="false">(W4*$C4)+(W5*$C5)+(W6*$C6)+(W7*$C7)+(W8*$C8)+(W9*$C9)+(W10*$C10)+(W11*$C11)</f>
        <v>6508</v>
      </c>
      <c r="X12" s="56" t="n">
        <f aca="false">(X4*$C4)+(X5*$C5)+(X6*$C6)+(X7*$C7)+(X8*$C8)+(X9*$C9)+(X10*$C10)+(X11*$C11)</f>
        <v>6508</v>
      </c>
      <c r="Y12" s="56" t="n">
        <f aca="false">(Y4*$C4)+(Y5*$C5)+(Y6*$C6)+(Y7*$C7)+(Y8*$C8)+(Y9*$C9)+(Y10*$C10)+(Y11*$C11)</f>
        <v>6508</v>
      </c>
      <c r="Z12" s="56" t="n">
        <f aca="false">(Z4*$C4)+(Z5*$C5)+(Z6*$C6)+(Z7*$C7)+(Z8*$C8)+(Z9*$C9)+(Z10*$C10)+(Z11*$C11)</f>
        <v>6508</v>
      </c>
      <c r="AA12" s="56" t="n">
        <f aca="false">(AA4*$C4)+(AA5*$C5)+(AA6*$C6)+(AA7*$C7)+(AA8*$C8)+(AA9*$C9)+(AA10*$C10)+(AA11*$C11)</f>
        <v>6508</v>
      </c>
      <c r="AB12" s="56" t="n">
        <f aca="false">(AB4*$C4)+(AB5*$C5)+(AB6*$C6)+(AB7*$C7)+(AB8*$C8)+(AB9*$C9)+(AB10*$C10)+(AB11*$C11)</f>
        <v>6508</v>
      </c>
      <c r="AC12" s="56" t="n">
        <f aca="false">(AC4*$C4)+(AC5*$C5)+(AC6*$C6)+(AC7*$C7)+(AC8*$C8)+(AC9*$C9)+(AC10*$C10)+(AC11*$C11)</f>
        <v>6508</v>
      </c>
      <c r="AD12" s="56" t="n">
        <f aca="false">(AD4*$C4)+(AD5*$C5)+(AD6*$C6)+(AD7*$C7)+(AD8*$C8)+(AD9*$C9)+(AD10*$C10)+(AD11*$C11)</f>
        <v>6508</v>
      </c>
      <c r="AE12" s="56" t="n">
        <f aca="false">(AE4*$C4)+(AE5*$C5)+(AE6*$C6)+(AE7*$C7)+(AE8*$C8)+(AE9*$C9)+(AE10*$C10)+(AE11*$C11)</f>
        <v>6508</v>
      </c>
      <c r="AF12" s="60" t="n">
        <f aca="false">(AF4*$C4)+(AF5*$C5)+(AF6*$C6)+(AF7*$C7)+(AF8*$C8)+(AF9*$C9)+(AF10*$C10)+(AF11*$C11)</f>
        <v>6508</v>
      </c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</row>
    <row r="13" customFormat="false" ht="15.95" hidden="false" customHeight="true" outlineLevel="0" collapsed="false">
      <c r="A13" s="61"/>
      <c r="B13" s="62" t="s">
        <v>12</v>
      </c>
      <c r="C13" s="63" t="n">
        <v>0.0883</v>
      </c>
      <c r="D13" s="64"/>
      <c r="E13" s="56" t="n">
        <f aca="false">E12*$C13</f>
        <v>656.891956</v>
      </c>
      <c r="F13" s="56" t="n">
        <f aca="false">F12*$C13</f>
        <v>655.837654</v>
      </c>
      <c r="G13" s="56" t="n">
        <f aca="false">G12*$C13</f>
        <v>655.837654</v>
      </c>
      <c r="H13" s="56" t="n">
        <f aca="false">H12*$C13</f>
        <v>655.837654</v>
      </c>
      <c r="I13" s="56" t="n">
        <f aca="false">I12*$C13</f>
        <v>654.783352</v>
      </c>
      <c r="J13" s="56" t="n">
        <f aca="false">J12*$C13</f>
        <v>654.783352</v>
      </c>
      <c r="K13" s="56" t="n">
        <f aca="false">K12*$C13</f>
        <v>654.783352</v>
      </c>
      <c r="L13" s="56" t="n">
        <f aca="false">L12*$C13</f>
        <v>653.72905</v>
      </c>
      <c r="M13" s="56" t="n">
        <f aca="false">M12*$C13</f>
        <v>653.72905</v>
      </c>
      <c r="N13" s="56" t="n">
        <f aca="false">N12*$C13</f>
        <v>653.72905</v>
      </c>
      <c r="O13" s="56" t="n">
        <f aca="false">O12*$C13</f>
        <v>652.674748</v>
      </c>
      <c r="P13" s="56" t="n">
        <f aca="false">P12*$C13</f>
        <v>652.674748</v>
      </c>
      <c r="Q13" s="56" t="n">
        <f aca="false">Q12*$C13</f>
        <v>652.674748</v>
      </c>
      <c r="R13" s="56" t="n">
        <f aca="false">R12*$C13</f>
        <v>651.620446</v>
      </c>
      <c r="S13" s="56" t="n">
        <f aca="false">S12*$C13</f>
        <v>651.620446</v>
      </c>
      <c r="T13" s="56" t="n">
        <f aca="false">T12*$C13</f>
        <v>651.620446</v>
      </c>
      <c r="U13" s="56" t="n">
        <f aca="false">U12*$C13</f>
        <v>574.6564</v>
      </c>
      <c r="V13" s="56" t="n">
        <f aca="false">V12*$C13</f>
        <v>574.6564</v>
      </c>
      <c r="W13" s="56" t="n">
        <f aca="false">W12*$C13</f>
        <v>574.6564</v>
      </c>
      <c r="X13" s="56" t="n">
        <f aca="false">X12*$C13</f>
        <v>574.6564</v>
      </c>
      <c r="Y13" s="56" t="n">
        <f aca="false">Y12*$C13</f>
        <v>574.6564</v>
      </c>
      <c r="Z13" s="56" t="n">
        <f aca="false">Z12*$C13</f>
        <v>574.6564</v>
      </c>
      <c r="AA13" s="56" t="n">
        <f aca="false">AA12*$C13</f>
        <v>574.6564</v>
      </c>
      <c r="AB13" s="56" t="n">
        <f aca="false">AB12*$C13</f>
        <v>574.6564</v>
      </c>
      <c r="AC13" s="56" t="n">
        <f aca="false">AC12*$C13</f>
        <v>574.6564</v>
      </c>
      <c r="AD13" s="56" t="n">
        <f aca="false">AD12*$C13</f>
        <v>574.6564</v>
      </c>
      <c r="AE13" s="56" t="n">
        <f aca="false">AE12*$C13</f>
        <v>574.6564</v>
      </c>
      <c r="AF13" s="60" t="n">
        <f aca="false">AF12*$C13</f>
        <v>574.6564</v>
      </c>
      <c r="AG13" s="65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95" hidden="false" customHeight="true" outlineLevel="0" collapsed="false">
      <c r="A14" s="61"/>
      <c r="B14" s="67" t="s">
        <v>13</v>
      </c>
      <c r="C14" s="68"/>
      <c r="D14" s="64"/>
      <c r="E14" s="69" t="n">
        <f aca="false">E12-E13</f>
        <v>6782.428044</v>
      </c>
      <c r="F14" s="69" t="n">
        <f aca="false">F12-F13</f>
        <v>6771.542346</v>
      </c>
      <c r="G14" s="69" t="n">
        <f aca="false">G12-G13</f>
        <v>6771.542346</v>
      </c>
      <c r="H14" s="69" t="n">
        <f aca="false">H12-H13</f>
        <v>6771.542346</v>
      </c>
      <c r="I14" s="69" t="n">
        <f aca="false">I12-I13</f>
        <v>6760.656648</v>
      </c>
      <c r="J14" s="69" t="n">
        <f aca="false">J12-J13</f>
        <v>6760.656648</v>
      </c>
      <c r="K14" s="69" t="n">
        <f aca="false">K12-K13</f>
        <v>6760.656648</v>
      </c>
      <c r="L14" s="69" t="n">
        <f aca="false">L12-L13</f>
        <v>6749.77095</v>
      </c>
      <c r="M14" s="69" t="n">
        <f aca="false">M12-M13</f>
        <v>6749.77095</v>
      </c>
      <c r="N14" s="69" t="n">
        <f aca="false">N12-N13</f>
        <v>6749.77095</v>
      </c>
      <c r="O14" s="69" t="n">
        <f aca="false">O12-O13</f>
        <v>6738.885252</v>
      </c>
      <c r="P14" s="69" t="n">
        <f aca="false">P12-P13</f>
        <v>6738.885252</v>
      </c>
      <c r="Q14" s="69" t="n">
        <f aca="false">Q12-Q13</f>
        <v>6738.885252</v>
      </c>
      <c r="R14" s="69" t="n">
        <f aca="false">R12-R13</f>
        <v>6727.999554</v>
      </c>
      <c r="S14" s="69" t="n">
        <f aca="false">S12-S13</f>
        <v>6727.999554</v>
      </c>
      <c r="T14" s="69" t="n">
        <f aca="false">T12-T13</f>
        <v>6727.999554</v>
      </c>
      <c r="U14" s="69" t="n">
        <f aca="false">U12-U13</f>
        <v>5933.3436</v>
      </c>
      <c r="V14" s="69" t="n">
        <f aca="false">V12-V13</f>
        <v>5933.3436</v>
      </c>
      <c r="W14" s="69" t="n">
        <f aca="false">W12-W13</f>
        <v>5933.3436</v>
      </c>
      <c r="X14" s="69" t="n">
        <f aca="false">X12-X13</f>
        <v>5933.3436</v>
      </c>
      <c r="Y14" s="69" t="n">
        <f aca="false">Y12-Y13</f>
        <v>5933.3436</v>
      </c>
      <c r="Z14" s="69" t="n">
        <f aca="false">Z12-Z13</f>
        <v>5933.3436</v>
      </c>
      <c r="AA14" s="69" t="n">
        <f aca="false">AA12-AA13</f>
        <v>5933.3436</v>
      </c>
      <c r="AB14" s="69" t="n">
        <f aca="false">AB12-AB13</f>
        <v>5933.3436</v>
      </c>
      <c r="AC14" s="69" t="n">
        <f aca="false">AC12-AC13</f>
        <v>5933.3436</v>
      </c>
      <c r="AD14" s="69" t="n">
        <f aca="false">AD12-AD13</f>
        <v>5933.3436</v>
      </c>
      <c r="AE14" s="69" t="n">
        <f aca="false">AE12-AE13</f>
        <v>5933.3436</v>
      </c>
      <c r="AF14" s="73" t="n">
        <f aca="false">AF12-AF13</f>
        <v>5933.3436</v>
      </c>
      <c r="AG14" s="65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customFormat="false" ht="15.95" hidden="false" customHeight="true" outlineLevel="0" collapsed="false">
      <c r="A15" s="18"/>
      <c r="B15" s="74" t="s">
        <v>14</v>
      </c>
      <c r="C15" s="75" t="n">
        <f aca="false">SUM(C4:C11)</f>
        <v>7702</v>
      </c>
      <c r="D15" s="20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5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15.95" hidden="false" customHeight="true" outlineLevel="0" collapsed="false">
      <c r="A16" s="18"/>
      <c r="B16" s="42"/>
      <c r="C16" s="18" t="n">
        <f aca="false">SUM(E14:AF14)/28</f>
        <v>6401.03983907143</v>
      </c>
      <c r="D16" s="20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5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</row>
    <row r="17" customFormat="false" ht="15.95" hidden="false" customHeight="true" outlineLevel="0" collapsed="false">
      <c r="A17" s="18"/>
      <c r="B17" s="19" t="s">
        <v>15</v>
      </c>
      <c r="C17" s="18"/>
      <c r="D17" s="20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5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</row>
    <row r="18" customFormat="false" ht="15.95" hidden="false" customHeight="true" outlineLevel="0" collapsed="false">
      <c r="A18" s="27" t="n">
        <v>1</v>
      </c>
      <c r="B18" s="28" t="s">
        <v>16</v>
      </c>
      <c r="C18" s="27" t="n">
        <v>1150</v>
      </c>
      <c r="D18" s="29"/>
      <c r="E18" s="30" t="n">
        <v>1</v>
      </c>
      <c r="F18" s="30" t="n">
        <v>1</v>
      </c>
      <c r="G18" s="30" t="n">
        <v>1</v>
      </c>
      <c r="H18" s="30" t="n">
        <v>1</v>
      </c>
      <c r="I18" s="30" t="n">
        <v>1</v>
      </c>
      <c r="J18" s="30" t="n">
        <v>1</v>
      </c>
      <c r="K18" s="30" t="n">
        <v>1</v>
      </c>
      <c r="L18" s="30" t="n">
        <v>1</v>
      </c>
      <c r="M18" s="30" t="n">
        <v>1</v>
      </c>
      <c r="N18" s="30" t="n">
        <v>1</v>
      </c>
      <c r="O18" s="30" t="n">
        <v>1</v>
      </c>
      <c r="P18" s="30" t="n">
        <v>1</v>
      </c>
      <c r="Q18" s="30" t="n">
        <v>1</v>
      </c>
      <c r="R18" s="30" t="n">
        <v>1</v>
      </c>
      <c r="S18" s="30" t="n">
        <v>1</v>
      </c>
      <c r="T18" s="30" t="n">
        <v>1</v>
      </c>
      <c r="U18" s="30" t="n">
        <v>1</v>
      </c>
      <c r="V18" s="30" t="n">
        <v>1</v>
      </c>
      <c r="W18" s="30" t="n">
        <v>1</v>
      </c>
      <c r="X18" s="30" t="n">
        <v>1</v>
      </c>
      <c r="Y18" s="30" t="n">
        <v>1</v>
      </c>
      <c r="Z18" s="30" t="n">
        <v>1</v>
      </c>
      <c r="AA18" s="30" t="n">
        <v>1</v>
      </c>
      <c r="AB18" s="30" t="n">
        <v>1</v>
      </c>
      <c r="AC18" s="30" t="n">
        <v>1</v>
      </c>
      <c r="AD18" s="30" t="n">
        <v>1</v>
      </c>
      <c r="AE18" s="30" t="n">
        <v>1</v>
      </c>
      <c r="AF18" s="34" t="n">
        <v>1</v>
      </c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</row>
    <row r="19" customFormat="false" ht="15.95" hidden="false" customHeight="true" outlineLevel="0" collapsed="false">
      <c r="A19" s="27" t="n">
        <f aca="false">+A18+1</f>
        <v>2</v>
      </c>
      <c r="B19" s="28" t="s">
        <v>17</v>
      </c>
      <c r="C19" s="27" t="n">
        <v>1150</v>
      </c>
      <c r="D19" s="29"/>
      <c r="E19" s="30" t="n">
        <v>1</v>
      </c>
      <c r="F19" s="30" t="n">
        <v>1</v>
      </c>
      <c r="G19" s="30" t="n">
        <v>1</v>
      </c>
      <c r="H19" s="30" t="n">
        <v>1</v>
      </c>
      <c r="I19" s="30" t="n">
        <v>1</v>
      </c>
      <c r="J19" s="30" t="n">
        <v>1</v>
      </c>
      <c r="K19" s="30" t="n">
        <v>1</v>
      </c>
      <c r="L19" s="30" t="n">
        <v>1</v>
      </c>
      <c r="M19" s="30" t="n">
        <v>1</v>
      </c>
      <c r="N19" s="30" t="n">
        <v>1</v>
      </c>
      <c r="O19" s="30" t="n">
        <v>1</v>
      </c>
      <c r="P19" s="30" t="n">
        <v>1</v>
      </c>
      <c r="Q19" s="30" t="n">
        <v>1</v>
      </c>
      <c r="R19" s="30" t="n">
        <v>1</v>
      </c>
      <c r="S19" s="30" t="n">
        <v>1</v>
      </c>
      <c r="T19" s="30" t="n">
        <v>1</v>
      </c>
      <c r="U19" s="30" t="n">
        <v>1</v>
      </c>
      <c r="V19" s="30" t="n">
        <v>1</v>
      </c>
      <c r="W19" s="30" t="n">
        <v>1</v>
      </c>
      <c r="X19" s="30" t="n">
        <v>1</v>
      </c>
      <c r="Y19" s="30" t="n">
        <v>1</v>
      </c>
      <c r="Z19" s="30" t="n">
        <v>1</v>
      </c>
      <c r="AA19" s="30" t="n">
        <v>1</v>
      </c>
      <c r="AB19" s="30" t="n">
        <v>1</v>
      </c>
      <c r="AC19" s="30" t="n">
        <v>1</v>
      </c>
      <c r="AD19" s="30" t="n">
        <v>1</v>
      </c>
      <c r="AE19" s="30" t="n">
        <v>1</v>
      </c>
      <c r="AF19" s="34" t="n">
        <v>1</v>
      </c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</row>
    <row r="20" customFormat="false" ht="15.95" hidden="false" customHeight="true" outlineLevel="0" collapsed="false">
      <c r="A20" s="27" t="n">
        <f aca="false">+A19+1</f>
        <v>3</v>
      </c>
      <c r="B20" s="28" t="s">
        <v>18</v>
      </c>
      <c r="C20" s="27" t="n">
        <v>1250</v>
      </c>
      <c r="D20" s="29"/>
      <c r="E20" s="30" t="n">
        <v>1</v>
      </c>
      <c r="F20" s="30" t="n">
        <v>1</v>
      </c>
      <c r="G20" s="30" t="n">
        <v>1</v>
      </c>
      <c r="H20" s="30" t="n">
        <v>1</v>
      </c>
      <c r="I20" s="30" t="n">
        <v>1</v>
      </c>
      <c r="J20" s="30" t="n">
        <v>1</v>
      </c>
      <c r="K20" s="30" t="n">
        <v>1</v>
      </c>
      <c r="L20" s="30" t="n">
        <v>1</v>
      </c>
      <c r="M20" s="30" t="n">
        <v>1</v>
      </c>
      <c r="N20" s="30" t="n">
        <v>1</v>
      </c>
      <c r="O20" s="30" t="n">
        <v>1</v>
      </c>
      <c r="P20" s="30" t="n">
        <v>1</v>
      </c>
      <c r="Q20" s="30" t="n">
        <v>1</v>
      </c>
      <c r="R20" s="30" t="n">
        <v>1</v>
      </c>
      <c r="S20" s="30" t="n">
        <v>1</v>
      </c>
      <c r="T20" s="30" t="n">
        <v>1</v>
      </c>
      <c r="U20" s="30" t="n">
        <v>1</v>
      </c>
      <c r="V20" s="30" t="n">
        <v>1</v>
      </c>
      <c r="W20" s="30" t="n">
        <v>1</v>
      </c>
      <c r="X20" s="30" t="n">
        <v>1</v>
      </c>
      <c r="Y20" s="30" t="n">
        <v>1</v>
      </c>
      <c r="Z20" s="30" t="n">
        <v>1</v>
      </c>
      <c r="AA20" s="30" t="n">
        <v>1</v>
      </c>
      <c r="AB20" s="30" t="n">
        <v>1</v>
      </c>
      <c r="AC20" s="30" t="n">
        <v>1</v>
      </c>
      <c r="AD20" s="30" t="n">
        <v>1</v>
      </c>
      <c r="AE20" s="30" t="n">
        <v>1</v>
      </c>
      <c r="AF20" s="34" t="n">
        <v>1</v>
      </c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</row>
    <row r="21" customFormat="false" ht="15.95" hidden="false" customHeight="true" outlineLevel="0" collapsed="false">
      <c r="A21" s="76" t="n">
        <f aca="false">+A20+1</f>
        <v>4</v>
      </c>
      <c r="B21" s="77" t="s">
        <v>19</v>
      </c>
      <c r="C21" s="76" t="n">
        <v>1250</v>
      </c>
      <c r="D21" s="78"/>
      <c r="E21" s="79" t="n">
        <v>1</v>
      </c>
      <c r="F21" s="79" t="n">
        <v>1</v>
      </c>
      <c r="G21" s="79" t="n">
        <v>1</v>
      </c>
      <c r="H21" s="79" t="n">
        <v>1</v>
      </c>
      <c r="I21" s="79" t="n">
        <v>1</v>
      </c>
      <c r="J21" s="79" t="n">
        <v>1</v>
      </c>
      <c r="K21" s="79" t="n">
        <v>1</v>
      </c>
      <c r="L21" s="79" t="n">
        <v>1</v>
      </c>
      <c r="M21" s="79" t="n">
        <v>1</v>
      </c>
      <c r="N21" s="79" t="n">
        <v>1</v>
      </c>
      <c r="O21" s="79" t="n">
        <v>1</v>
      </c>
      <c r="P21" s="79" t="n">
        <v>1</v>
      </c>
      <c r="Q21" s="79" t="n">
        <v>1</v>
      </c>
      <c r="R21" s="79" t="n">
        <v>1</v>
      </c>
      <c r="S21" s="79" t="n">
        <v>1</v>
      </c>
      <c r="T21" s="79" t="n">
        <v>1</v>
      </c>
      <c r="U21" s="79" t="n">
        <v>1</v>
      </c>
      <c r="V21" s="79" t="n">
        <v>1</v>
      </c>
      <c r="W21" s="79" t="n">
        <v>1</v>
      </c>
      <c r="X21" s="79" t="n">
        <v>1</v>
      </c>
      <c r="Y21" s="79" t="n">
        <v>1</v>
      </c>
      <c r="Z21" s="79" t="n">
        <v>1</v>
      </c>
      <c r="AA21" s="79" t="n">
        <v>1</v>
      </c>
      <c r="AB21" s="79" t="n">
        <v>1</v>
      </c>
      <c r="AC21" s="79" t="n">
        <v>1</v>
      </c>
      <c r="AD21" s="79" t="n">
        <v>1</v>
      </c>
      <c r="AE21" s="79" t="n">
        <v>1</v>
      </c>
      <c r="AF21" s="83" t="n">
        <v>1</v>
      </c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  <row r="22" customFormat="false" ht="15.95" hidden="false" customHeight="true" outlineLevel="0" collapsed="false">
      <c r="A22" s="52"/>
      <c r="B22" s="53" t="s">
        <v>11</v>
      </c>
      <c r="C22" s="54"/>
      <c r="D22" s="55"/>
      <c r="E22" s="56" t="n">
        <f aca="false">(E18*$C18)+(E19*$C19)+(E20*$C20)+(E21*$C21)</f>
        <v>4800</v>
      </c>
      <c r="F22" s="56" t="n">
        <f aca="false">(F18*$C18)+(F19*$C19)+(F20*$C20)+(F21*$C21)</f>
        <v>4800</v>
      </c>
      <c r="G22" s="56" t="n">
        <f aca="false">(G18*$C18)+(G19*$C19)+(G20*$C20)+(G21*$C21)</f>
        <v>4800</v>
      </c>
      <c r="H22" s="56" t="n">
        <f aca="false">(H18*$C18)+(H19*$C19)+(H20*$C20)+(H21*$C21)</f>
        <v>4800</v>
      </c>
      <c r="I22" s="56" t="n">
        <f aca="false">(I18*$C18)+(I19*$C19)+(I20*$C20)+(I21*$C21)</f>
        <v>4800</v>
      </c>
      <c r="J22" s="56" t="n">
        <f aca="false">(J18*$C18)+(J19*$C19)+(J20*$C20)+(J21*$C21)</f>
        <v>4800</v>
      </c>
      <c r="K22" s="56" t="n">
        <f aca="false">(K18*$C18)+(K19*$C19)+(K20*$C20)+(K21*$C21)</f>
        <v>4800</v>
      </c>
      <c r="L22" s="56" t="n">
        <f aca="false">(L18*$C18)+(L19*$C19)+(L20*$C20)+(L21*$C21)</f>
        <v>4800</v>
      </c>
      <c r="M22" s="56" t="n">
        <f aca="false">(M18*$C18)+(M19*$C19)+(M20*$C20)+(M21*$C21)</f>
        <v>4800</v>
      </c>
      <c r="N22" s="56" t="n">
        <f aca="false">(N18*$C18)+(N19*$C19)+(N20*$C20)+(N21*$C21)</f>
        <v>4800</v>
      </c>
      <c r="O22" s="56" t="n">
        <f aca="false">(O18*$C18)+(O19*$C19)+(O20*$C20)+(O21*$C21)</f>
        <v>4800</v>
      </c>
      <c r="P22" s="56" t="n">
        <f aca="false">(P18*$C18)+(P19*$C19)+(P20*$C20)+(P21*$C21)</f>
        <v>4800</v>
      </c>
      <c r="Q22" s="56" t="n">
        <f aca="false">(Q18*$C18)+(Q19*$C19)+(Q20*$C20)+(Q21*$C21)</f>
        <v>4800</v>
      </c>
      <c r="R22" s="56" t="n">
        <f aca="false">(R18*$C18)+(R19*$C19)+(R20*$C20)+(R21*$C21)</f>
        <v>4800</v>
      </c>
      <c r="S22" s="56" t="n">
        <f aca="false">(S18*$C18)+(S19*$C19)+(S20*$C20)+(S21*$C21)</f>
        <v>4800</v>
      </c>
      <c r="T22" s="56" t="n">
        <f aca="false">(T18*$C18)+(T19*$C19)+(T20*$C20)+(T21*$C21)</f>
        <v>4800</v>
      </c>
      <c r="U22" s="56" t="n">
        <f aca="false">(U18*$C18)+(U19*$C19)+(U20*$C20)+(U21*$C21)</f>
        <v>4800</v>
      </c>
      <c r="V22" s="56" t="n">
        <f aca="false">(V18*$C18)+(V19*$C19)+(V20*$C20)+(V21*$C21)</f>
        <v>4800</v>
      </c>
      <c r="W22" s="56" t="n">
        <f aca="false">(W18*$C18)+(W19*$C19)+(W20*$C20)+(W21*$C21)</f>
        <v>4800</v>
      </c>
      <c r="X22" s="56" t="n">
        <f aca="false">(X18*$C18)+(X19*$C19)+(X20*$C20)+(X21*$C21)</f>
        <v>4800</v>
      </c>
      <c r="Y22" s="56" t="n">
        <f aca="false">(Y18*$C18)+(Y19*$C19)+(Y20*$C20)+(Y21*$C21)</f>
        <v>4800</v>
      </c>
      <c r="Z22" s="56" t="n">
        <f aca="false">(Z18*$C18)+(Z19*$C19)+(Z20*$C20)+(Z21*$C21)</f>
        <v>4800</v>
      </c>
      <c r="AA22" s="56" t="n">
        <f aca="false">(AA18*$C18)+(AA19*$C19)+(AA20*$C20)+(AA21*$C21)</f>
        <v>4800</v>
      </c>
      <c r="AB22" s="56" t="n">
        <f aca="false">(AB18*$C18)+(AB19*$C19)+(AB20*$C20)+(AB21*$C21)</f>
        <v>4800</v>
      </c>
      <c r="AC22" s="56" t="n">
        <f aca="false">(AC18*$C18)+(AC19*$C19)+(AC20*$C20)+(AC21*$C21)</f>
        <v>4800</v>
      </c>
      <c r="AD22" s="56" t="n">
        <f aca="false">(AD18*$C18)+(AD19*$C19)+(AD20*$C20)+(AD21*$C21)</f>
        <v>4800</v>
      </c>
      <c r="AE22" s="56" t="n">
        <f aca="false">(AE18*$C18)+(AE19*$C19)+(AE20*$C20)+(AE21*$C21)</f>
        <v>4800</v>
      </c>
      <c r="AF22" s="60" t="n">
        <f aca="false">(AF18*$C18)+(AF19*$C19)+(AF20*$C20)+(AF21*$C21)</f>
        <v>4800</v>
      </c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</row>
    <row r="23" customFormat="false" ht="15.95" hidden="false" customHeight="true" outlineLevel="0" collapsed="false">
      <c r="A23" s="61"/>
      <c r="B23" s="62" t="s">
        <v>12</v>
      </c>
      <c r="C23" s="63" t="n">
        <v>0.0173</v>
      </c>
      <c r="D23" s="64"/>
      <c r="E23" s="56" t="n">
        <f aca="false">E22*$C23</f>
        <v>83.04</v>
      </c>
      <c r="F23" s="56" t="n">
        <f aca="false">F22*$C23</f>
        <v>83.04</v>
      </c>
      <c r="G23" s="56" t="n">
        <f aca="false">G22*$C23</f>
        <v>83.04</v>
      </c>
      <c r="H23" s="56" t="n">
        <f aca="false">H22*$C23</f>
        <v>83.04</v>
      </c>
      <c r="I23" s="56" t="n">
        <f aca="false">I22*$C23</f>
        <v>83.04</v>
      </c>
      <c r="J23" s="56" t="n">
        <f aca="false">J22*$C23</f>
        <v>83.04</v>
      </c>
      <c r="K23" s="56" t="n">
        <f aca="false">K22*$C23</f>
        <v>83.04</v>
      </c>
      <c r="L23" s="56" t="n">
        <f aca="false">L22*$C23</f>
        <v>83.04</v>
      </c>
      <c r="M23" s="56" t="n">
        <f aca="false">M22*$C23</f>
        <v>83.04</v>
      </c>
      <c r="N23" s="56" t="n">
        <f aca="false">N22*$C23</f>
        <v>83.04</v>
      </c>
      <c r="O23" s="56" t="n">
        <f aca="false">O22*$C23</f>
        <v>83.04</v>
      </c>
      <c r="P23" s="56" t="n">
        <f aca="false">P22*$C23</f>
        <v>83.04</v>
      </c>
      <c r="Q23" s="56" t="n">
        <f aca="false">Q22*$C23</f>
        <v>83.04</v>
      </c>
      <c r="R23" s="56" t="n">
        <f aca="false">R22*$C23</f>
        <v>83.04</v>
      </c>
      <c r="S23" s="56" t="n">
        <f aca="false">S22*$C23</f>
        <v>83.04</v>
      </c>
      <c r="T23" s="56" t="n">
        <f aca="false">T22*$C23</f>
        <v>83.04</v>
      </c>
      <c r="U23" s="56" t="n">
        <f aca="false">U22*$C23</f>
        <v>83.04</v>
      </c>
      <c r="V23" s="56" t="n">
        <f aca="false">V22*$C23</f>
        <v>83.04</v>
      </c>
      <c r="W23" s="56" t="n">
        <f aca="false">W22*$C23</f>
        <v>83.04</v>
      </c>
      <c r="X23" s="56" t="n">
        <f aca="false">X22*$C23</f>
        <v>83.04</v>
      </c>
      <c r="Y23" s="56" t="n">
        <f aca="false">Y22*$C23</f>
        <v>83.04</v>
      </c>
      <c r="Z23" s="56" t="n">
        <f aca="false">Z22*$C23</f>
        <v>83.04</v>
      </c>
      <c r="AA23" s="56" t="n">
        <f aca="false">AA22*$C23</f>
        <v>83.04</v>
      </c>
      <c r="AB23" s="56" t="n">
        <f aca="false">AB22*$C23</f>
        <v>83.04</v>
      </c>
      <c r="AC23" s="56" t="n">
        <f aca="false">AC22*$C23</f>
        <v>83.04</v>
      </c>
      <c r="AD23" s="56" t="n">
        <f aca="false">AD22*$C23</f>
        <v>83.04</v>
      </c>
      <c r="AE23" s="56" t="n">
        <f aca="false">AE22*$C23</f>
        <v>83.04</v>
      </c>
      <c r="AF23" s="60" t="n">
        <f aca="false">AF22*$C23</f>
        <v>83.04</v>
      </c>
      <c r="AG23" s="65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  <row r="24" customFormat="false" ht="15.95" hidden="false" customHeight="true" outlineLevel="0" collapsed="false">
      <c r="A24" s="61"/>
      <c r="B24" s="67" t="s">
        <v>13</v>
      </c>
      <c r="C24" s="68"/>
      <c r="D24" s="64"/>
      <c r="E24" s="69" t="n">
        <f aca="false">E22-E23</f>
        <v>4716.96</v>
      </c>
      <c r="F24" s="69" t="n">
        <f aca="false">F22-F23</f>
        <v>4716.96</v>
      </c>
      <c r="G24" s="69" t="n">
        <f aca="false">G22-G23</f>
        <v>4716.96</v>
      </c>
      <c r="H24" s="69" t="n">
        <f aca="false">H22-H23</f>
        <v>4716.96</v>
      </c>
      <c r="I24" s="69" t="n">
        <f aca="false">I22-I23</f>
        <v>4716.96</v>
      </c>
      <c r="J24" s="69" t="n">
        <f aca="false">J22-J23</f>
        <v>4716.96</v>
      </c>
      <c r="K24" s="69" t="n">
        <f aca="false">K22-K23</f>
        <v>4716.96</v>
      </c>
      <c r="L24" s="69" t="n">
        <f aca="false">L22-L23</f>
        <v>4716.96</v>
      </c>
      <c r="M24" s="69" t="n">
        <f aca="false">M22-M23</f>
        <v>4716.96</v>
      </c>
      <c r="N24" s="69" t="n">
        <f aca="false">N22-N23</f>
        <v>4716.96</v>
      </c>
      <c r="O24" s="69" t="n">
        <f aca="false">O22-O23</f>
        <v>4716.96</v>
      </c>
      <c r="P24" s="69" t="n">
        <f aca="false">P22-P23</f>
        <v>4716.96</v>
      </c>
      <c r="Q24" s="69" t="n">
        <f aca="false">Q22-Q23</f>
        <v>4716.96</v>
      </c>
      <c r="R24" s="69" t="n">
        <f aca="false">R22-R23</f>
        <v>4716.96</v>
      </c>
      <c r="S24" s="69" t="n">
        <f aca="false">S22-S23</f>
        <v>4716.96</v>
      </c>
      <c r="T24" s="69" t="n">
        <f aca="false">T22-T23</f>
        <v>4716.96</v>
      </c>
      <c r="U24" s="69" t="n">
        <f aca="false">U22-U23</f>
        <v>4716.96</v>
      </c>
      <c r="V24" s="69" t="n">
        <f aca="false">V22-V23</f>
        <v>4716.96</v>
      </c>
      <c r="W24" s="69" t="n">
        <f aca="false">W22-W23</f>
        <v>4716.96</v>
      </c>
      <c r="X24" s="69" t="n">
        <f aca="false">X22-X23</f>
        <v>4716.96</v>
      </c>
      <c r="Y24" s="69" t="n">
        <f aca="false">Y22-Y23</f>
        <v>4716.96</v>
      </c>
      <c r="Z24" s="69" t="n">
        <f aca="false">Z22-Z23</f>
        <v>4716.96</v>
      </c>
      <c r="AA24" s="69" t="n">
        <f aca="false">AA22-AA23</f>
        <v>4716.96</v>
      </c>
      <c r="AB24" s="69" t="n">
        <f aca="false">AB22-AB23</f>
        <v>4716.96</v>
      </c>
      <c r="AC24" s="69" t="n">
        <f aca="false">AC22-AC23</f>
        <v>4716.96</v>
      </c>
      <c r="AD24" s="69" t="n">
        <f aca="false">AD22-AD23</f>
        <v>4716.96</v>
      </c>
      <c r="AE24" s="69" t="n">
        <f aca="false">AE22-AE23</f>
        <v>4716.96</v>
      </c>
      <c r="AF24" s="73" t="n">
        <f aca="false">AF22-AF23</f>
        <v>4716.96</v>
      </c>
      <c r="AG24" s="65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  <c r="IW24" s="66"/>
    </row>
    <row r="25" customFormat="false" ht="15.95" hidden="false" customHeight="true" outlineLevel="0" collapsed="false">
      <c r="A25" s="18"/>
      <c r="B25" s="74" t="s">
        <v>14</v>
      </c>
      <c r="C25" s="75" t="n">
        <f aca="false">SUM(C18:C21)</f>
        <v>4800</v>
      </c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5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</row>
    <row r="26" customFormat="false" ht="15.95" hidden="false" customHeight="true" outlineLevel="0" collapsed="false">
      <c r="A26" s="18"/>
      <c r="B26" s="42"/>
      <c r="C26" s="18" t="n">
        <f aca="false">SUM(E24:AF24)/28</f>
        <v>4716.96</v>
      </c>
      <c r="D26" s="20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5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</row>
    <row r="27" customFormat="false" ht="15.95" hidden="false" customHeight="true" outlineLevel="0" collapsed="false">
      <c r="A27" s="18"/>
      <c r="B27" s="19" t="s">
        <v>20</v>
      </c>
      <c r="C27" s="18"/>
      <c r="D27" s="20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5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</row>
    <row r="28" customFormat="false" ht="15.95" hidden="false" customHeight="true" outlineLevel="0" collapsed="false">
      <c r="A28" s="27" t="n">
        <v>1</v>
      </c>
      <c r="B28" s="28" t="s">
        <v>21</v>
      </c>
      <c r="C28" s="27" t="n">
        <v>825</v>
      </c>
      <c r="D28" s="43"/>
      <c r="E28" s="30" t="n">
        <v>1</v>
      </c>
      <c r="F28" s="30" t="n">
        <v>1</v>
      </c>
      <c r="G28" s="30" t="n">
        <v>1</v>
      </c>
      <c r="H28" s="30" t="n">
        <v>1</v>
      </c>
      <c r="I28" s="30" t="n">
        <v>1</v>
      </c>
      <c r="J28" s="30" t="n">
        <v>1</v>
      </c>
      <c r="K28" s="30" t="n">
        <v>1</v>
      </c>
      <c r="L28" s="30" t="n">
        <v>1</v>
      </c>
      <c r="M28" s="30" t="n">
        <v>1</v>
      </c>
      <c r="N28" s="30" t="n">
        <v>1</v>
      </c>
      <c r="O28" s="30" t="n">
        <v>1</v>
      </c>
      <c r="P28" s="30" t="n">
        <v>1</v>
      </c>
      <c r="Q28" s="30" t="n">
        <v>1</v>
      </c>
      <c r="R28" s="30" t="n">
        <v>1</v>
      </c>
      <c r="S28" s="30" t="n">
        <v>1</v>
      </c>
      <c r="T28" s="30" t="n">
        <v>1</v>
      </c>
      <c r="U28" s="30" t="n">
        <v>1</v>
      </c>
      <c r="V28" s="30" t="n">
        <v>1</v>
      </c>
      <c r="W28" s="30" t="n">
        <v>1</v>
      </c>
      <c r="X28" s="30" t="n">
        <v>1</v>
      </c>
      <c r="Y28" s="30" t="n">
        <v>1</v>
      </c>
      <c r="Z28" s="30" t="n">
        <v>1</v>
      </c>
      <c r="AA28" s="30" t="n">
        <v>1</v>
      </c>
      <c r="AB28" s="30" t="n">
        <v>1</v>
      </c>
      <c r="AC28" s="30" t="n">
        <v>1</v>
      </c>
      <c r="AD28" s="30" t="n">
        <v>1</v>
      </c>
      <c r="AE28" s="30" t="n">
        <v>1</v>
      </c>
      <c r="AF28" s="34" t="n">
        <v>1</v>
      </c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</row>
    <row r="29" customFormat="false" ht="15.95" hidden="false" customHeight="true" outlineLevel="0" collapsed="false">
      <c r="A29" s="27" t="n">
        <f aca="false">+A28+1</f>
        <v>2</v>
      </c>
      <c r="B29" s="28" t="s">
        <v>22</v>
      </c>
      <c r="C29" s="27" t="n">
        <v>839</v>
      </c>
      <c r="D29" s="43"/>
      <c r="E29" s="30" t="n">
        <v>1</v>
      </c>
      <c r="F29" s="30" t="n">
        <v>1</v>
      </c>
      <c r="G29" s="30" t="n">
        <v>1</v>
      </c>
      <c r="H29" s="30" t="n">
        <v>1</v>
      </c>
      <c r="I29" s="30" t="n">
        <v>1</v>
      </c>
      <c r="J29" s="30" t="n">
        <v>1</v>
      </c>
      <c r="K29" s="30" t="n">
        <v>1</v>
      </c>
      <c r="L29" s="30" t="n">
        <v>1</v>
      </c>
      <c r="M29" s="30" t="n">
        <v>1</v>
      </c>
      <c r="N29" s="30" t="n">
        <v>1</v>
      </c>
      <c r="O29" s="30" t="n">
        <v>1</v>
      </c>
      <c r="P29" s="30" t="n">
        <v>1</v>
      </c>
      <c r="Q29" s="30" t="n">
        <v>1</v>
      </c>
      <c r="R29" s="30" t="n">
        <v>1</v>
      </c>
      <c r="S29" s="30" t="n">
        <v>1</v>
      </c>
      <c r="T29" s="30" t="n">
        <v>1</v>
      </c>
      <c r="U29" s="30" t="n">
        <v>1</v>
      </c>
      <c r="V29" s="30" t="n">
        <v>1</v>
      </c>
      <c r="W29" s="30" t="n">
        <v>1</v>
      </c>
      <c r="X29" s="30" t="n">
        <v>1</v>
      </c>
      <c r="Y29" s="30" t="n">
        <v>1</v>
      </c>
      <c r="Z29" s="30" t="n">
        <v>1</v>
      </c>
      <c r="AA29" s="30" t="n">
        <v>1</v>
      </c>
      <c r="AB29" s="30" t="n">
        <v>1</v>
      </c>
      <c r="AC29" s="30" t="n">
        <v>1</v>
      </c>
      <c r="AD29" s="30" t="n">
        <v>1</v>
      </c>
      <c r="AE29" s="30" t="n">
        <v>1</v>
      </c>
      <c r="AF29" s="34" t="n">
        <v>1</v>
      </c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</row>
    <row r="30" customFormat="false" ht="15.95" hidden="false" customHeight="true" outlineLevel="0" collapsed="false">
      <c r="A30" s="27" t="n">
        <f aca="false">+A29+1</f>
        <v>3</v>
      </c>
      <c r="B30" s="28" t="s">
        <v>23</v>
      </c>
      <c r="C30" s="27" t="n">
        <v>839</v>
      </c>
      <c r="D30" s="29"/>
      <c r="E30" s="30" t="n">
        <v>1</v>
      </c>
      <c r="F30" s="30" t="n">
        <v>1</v>
      </c>
      <c r="G30" s="30" t="n">
        <v>1</v>
      </c>
      <c r="H30" s="30" t="n">
        <v>1</v>
      </c>
      <c r="I30" s="30" t="n">
        <v>1</v>
      </c>
      <c r="J30" s="30" t="n">
        <v>1</v>
      </c>
      <c r="K30" s="30" t="n">
        <v>1</v>
      </c>
      <c r="L30" s="30" t="n">
        <v>1</v>
      </c>
      <c r="M30" s="30" t="n">
        <v>1</v>
      </c>
      <c r="N30" s="30" t="n">
        <v>1</v>
      </c>
      <c r="O30" s="30" t="n">
        <v>1</v>
      </c>
      <c r="P30" s="30" t="n">
        <v>1</v>
      </c>
      <c r="Q30" s="30" t="n">
        <v>1</v>
      </c>
      <c r="R30" s="30" t="n">
        <v>1</v>
      </c>
      <c r="S30" s="30" t="n">
        <v>1</v>
      </c>
      <c r="T30" s="30" t="n">
        <v>1</v>
      </c>
      <c r="U30" s="30" t="n">
        <v>1</v>
      </c>
      <c r="V30" s="30" t="n">
        <v>1</v>
      </c>
      <c r="W30" s="30" t="n">
        <v>1</v>
      </c>
      <c r="X30" s="30" t="n">
        <v>1</v>
      </c>
      <c r="Y30" s="30" t="n">
        <v>1</v>
      </c>
      <c r="Z30" s="30" t="n">
        <v>1</v>
      </c>
      <c r="AA30" s="30" t="n">
        <v>1</v>
      </c>
      <c r="AB30" s="30" t="n">
        <v>1</v>
      </c>
      <c r="AC30" s="30" t="n">
        <v>1</v>
      </c>
      <c r="AD30" s="30" t="n">
        <v>1</v>
      </c>
      <c r="AE30" s="30" t="n">
        <v>1</v>
      </c>
      <c r="AF30" s="34" t="n">
        <v>1</v>
      </c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</row>
    <row r="31" customFormat="false" ht="15.95" hidden="false" customHeight="true" outlineLevel="0" collapsed="false">
      <c r="A31" s="27" t="n">
        <f aca="false">+A30+1</f>
        <v>4</v>
      </c>
      <c r="B31" s="28" t="s">
        <v>24</v>
      </c>
      <c r="C31" s="27" t="n">
        <v>693</v>
      </c>
      <c r="D31" s="29"/>
      <c r="E31" s="30" t="n">
        <v>1</v>
      </c>
      <c r="F31" s="30" t="n">
        <v>1</v>
      </c>
      <c r="G31" s="30" t="n">
        <v>1</v>
      </c>
      <c r="H31" s="30" t="n">
        <v>1</v>
      </c>
      <c r="I31" s="30" t="n">
        <v>1</v>
      </c>
      <c r="J31" s="30" t="n">
        <v>1</v>
      </c>
      <c r="K31" s="30" t="n">
        <v>1</v>
      </c>
      <c r="L31" s="30" t="n">
        <v>1</v>
      </c>
      <c r="M31" s="30" t="n">
        <v>1</v>
      </c>
      <c r="N31" s="30" t="n">
        <v>1</v>
      </c>
      <c r="O31" s="30" t="n">
        <v>1</v>
      </c>
      <c r="P31" s="30" t="n">
        <v>1</v>
      </c>
      <c r="Q31" s="30" t="n">
        <v>1</v>
      </c>
      <c r="R31" s="30" t="n">
        <v>1</v>
      </c>
      <c r="S31" s="30" t="n">
        <v>1</v>
      </c>
      <c r="T31" s="30" t="n">
        <v>1</v>
      </c>
      <c r="U31" s="30" t="n">
        <v>1</v>
      </c>
      <c r="V31" s="30" t="n">
        <v>1</v>
      </c>
      <c r="W31" s="30" t="n">
        <v>1</v>
      </c>
      <c r="X31" s="30" t="n">
        <v>1</v>
      </c>
      <c r="Y31" s="30" t="n">
        <v>1</v>
      </c>
      <c r="Z31" s="30" t="n">
        <v>1</v>
      </c>
      <c r="AA31" s="30" t="n">
        <v>1</v>
      </c>
      <c r="AB31" s="30" t="n">
        <v>1</v>
      </c>
      <c r="AC31" s="30" t="n">
        <v>1</v>
      </c>
      <c r="AD31" s="30" t="n">
        <v>1</v>
      </c>
      <c r="AE31" s="30" t="n">
        <v>1</v>
      </c>
      <c r="AF31" s="34" t="n">
        <v>1</v>
      </c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</row>
    <row r="32" customFormat="false" ht="15.95" hidden="false" customHeight="true" outlineLevel="0" collapsed="false">
      <c r="A32" s="76" t="n">
        <f aca="false">+A31+1</f>
        <v>5</v>
      </c>
      <c r="B32" s="77" t="s">
        <v>25</v>
      </c>
      <c r="C32" s="76" t="n">
        <v>693</v>
      </c>
      <c r="D32" s="78"/>
      <c r="E32" s="79" t="n">
        <v>1</v>
      </c>
      <c r="F32" s="79" t="n">
        <v>1</v>
      </c>
      <c r="G32" s="79" t="n">
        <v>1</v>
      </c>
      <c r="H32" s="79" t="n">
        <v>1</v>
      </c>
      <c r="I32" s="79" t="n">
        <v>1</v>
      </c>
      <c r="J32" s="79" t="n">
        <v>1</v>
      </c>
      <c r="K32" s="79" t="n">
        <v>1</v>
      </c>
      <c r="L32" s="79" t="n">
        <v>1</v>
      </c>
      <c r="M32" s="79" t="n">
        <v>1</v>
      </c>
      <c r="N32" s="79" t="n">
        <v>1</v>
      </c>
      <c r="O32" s="79" t="n">
        <v>1</v>
      </c>
      <c r="P32" s="79" t="n">
        <v>1</v>
      </c>
      <c r="Q32" s="79" t="n">
        <v>1</v>
      </c>
      <c r="R32" s="79" t="n">
        <v>1</v>
      </c>
      <c r="S32" s="79" t="n">
        <v>1</v>
      </c>
      <c r="T32" s="79" t="n">
        <v>1</v>
      </c>
      <c r="U32" s="79" t="n">
        <v>1</v>
      </c>
      <c r="V32" s="79" t="n">
        <v>1</v>
      </c>
      <c r="W32" s="79" t="n">
        <v>1</v>
      </c>
      <c r="X32" s="79" t="n">
        <v>1</v>
      </c>
      <c r="Y32" s="79" t="n">
        <v>1</v>
      </c>
      <c r="Z32" s="79" t="n">
        <v>1</v>
      </c>
      <c r="AA32" s="79" t="n">
        <v>1</v>
      </c>
      <c r="AB32" s="79" t="n">
        <v>1</v>
      </c>
      <c r="AC32" s="79" t="n">
        <v>1</v>
      </c>
      <c r="AD32" s="79" t="n">
        <v>1</v>
      </c>
      <c r="AE32" s="79" t="n">
        <v>1</v>
      </c>
      <c r="AF32" s="83" t="n">
        <v>1</v>
      </c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</row>
    <row r="33" customFormat="false" ht="15.95" hidden="false" customHeight="true" outlineLevel="0" collapsed="false">
      <c r="A33" s="52"/>
      <c r="B33" s="53" t="s">
        <v>11</v>
      </c>
      <c r="C33" s="54"/>
      <c r="D33" s="55"/>
      <c r="E33" s="56" t="n">
        <f aca="false">(E28*$C28)+(E29*$C29)+(E30*$C30)+(E31*$C31)+(E32*$C32)</f>
        <v>3889</v>
      </c>
      <c r="F33" s="56" t="n">
        <f aca="false">(F28*$C28)+(F29*$C29)+(F30*$C30)+(F31*$C31)+(F32*$C32)</f>
        <v>3889</v>
      </c>
      <c r="G33" s="56" t="n">
        <f aca="false">(G28*$C28)+(G29*$C29)+(G30*$C30)+(G31*$C31)+(G32*$C32)</f>
        <v>3889</v>
      </c>
      <c r="H33" s="56" t="n">
        <f aca="false">(H28*$C28)+(H29*$C29)+(H30*$C30)+(H31*$C31)+(H32*$C32)</f>
        <v>3889</v>
      </c>
      <c r="I33" s="56" t="n">
        <f aca="false">(I28*$C28)+(I29*$C29)+(I30*$C30)+(I31*$C31)+(I32*$C32)</f>
        <v>3889</v>
      </c>
      <c r="J33" s="56" t="n">
        <f aca="false">(J28*$C28)+(J29*$C29)+(J30*$C30)+(J31*$C31)+(J32*$C32)</f>
        <v>3889</v>
      </c>
      <c r="K33" s="56" t="n">
        <f aca="false">(K28*$C28)+(K29*$C29)+(K30*$C30)+(K31*$C31)+(K32*$C32)</f>
        <v>3889</v>
      </c>
      <c r="L33" s="56" t="n">
        <f aca="false">(L28*$C28)+(L29*$C29)+(L30*$C30)+(L31*$C31)+(L32*$C32)</f>
        <v>3889</v>
      </c>
      <c r="M33" s="56" t="n">
        <f aca="false">(M28*$C28)+(M29*$C29)+(M30*$C30)+(M31*$C31)+(M32*$C32)</f>
        <v>3889</v>
      </c>
      <c r="N33" s="56" t="n">
        <f aca="false">(N28*$C28)+(N29*$C29)+(N30*$C30)+(N31*$C31)+(N32*$C32)</f>
        <v>3889</v>
      </c>
      <c r="O33" s="56" t="n">
        <f aca="false">(O28*$C28)+(O29*$C29)+(O30*$C30)+(O31*$C31)+(O32*$C32)</f>
        <v>3889</v>
      </c>
      <c r="P33" s="56" t="n">
        <f aca="false">(P28*$C28)+(P29*$C29)+(P30*$C30)+(P31*$C31)+(P32*$C32)</f>
        <v>3889</v>
      </c>
      <c r="Q33" s="56" t="n">
        <f aca="false">(Q28*$C28)+(Q29*$C29)+(Q30*$C30)+(Q31*$C31)+(Q32*$C32)</f>
        <v>3889</v>
      </c>
      <c r="R33" s="56" t="n">
        <f aca="false">(R28*$C28)+(R29*$C29)+(R30*$C30)+(R31*$C31)+(R32*$C32)</f>
        <v>3889</v>
      </c>
      <c r="S33" s="56" t="n">
        <f aca="false">(S28*$C28)+(S29*$C29)+(S30*$C30)+(S31*$C31)+(S32*$C32)</f>
        <v>3889</v>
      </c>
      <c r="T33" s="56" t="n">
        <f aca="false">(T28*$C28)+(T29*$C29)+(T30*$C30)+(T31*$C31)+(T32*$C32)</f>
        <v>3889</v>
      </c>
      <c r="U33" s="56" t="n">
        <f aca="false">(U28*$C28)+(U29*$C29)+(U30*$C30)+(U31*$C31)+(U32*$C32)</f>
        <v>3889</v>
      </c>
      <c r="V33" s="56" t="n">
        <f aca="false">(V28*$C28)+(V29*$C29)+(V30*$C30)+(V31*$C31)+(V32*$C32)</f>
        <v>3889</v>
      </c>
      <c r="W33" s="56" t="n">
        <f aca="false">(W28*$C28)+(W29*$C29)+(W30*$C30)+(W31*$C31)+(W32*$C32)</f>
        <v>3889</v>
      </c>
      <c r="X33" s="56" t="n">
        <f aca="false">(X28*$C28)+(X29*$C29)+(X30*$C30)+(X31*$C31)+(X32*$C32)</f>
        <v>3889</v>
      </c>
      <c r="Y33" s="56" t="n">
        <f aca="false">(Y28*$C28)+(Y29*$C29)+(Y30*$C30)+(Y31*$C31)+(Y32*$C32)</f>
        <v>3889</v>
      </c>
      <c r="Z33" s="56" t="n">
        <f aca="false">(Z28*$C28)+(Z29*$C29)+(Z30*$C30)+(Z31*$C31)+(Z32*$C32)</f>
        <v>3889</v>
      </c>
      <c r="AA33" s="56" t="n">
        <f aca="false">(AA28*$C28)+(AA29*$C29)+(AA30*$C30)+(AA31*$C31)+(AA32*$C32)</f>
        <v>3889</v>
      </c>
      <c r="AB33" s="56" t="n">
        <f aca="false">(AB28*$C28)+(AB29*$C29)+(AB30*$C30)+(AB31*$C31)+(AB32*$C32)</f>
        <v>3889</v>
      </c>
      <c r="AC33" s="56" t="n">
        <f aca="false">(AC28*$C28)+(AC29*$C29)+(AC30*$C30)+(AC31*$C31)+(AC32*$C32)</f>
        <v>3889</v>
      </c>
      <c r="AD33" s="56" t="n">
        <f aca="false">(AD28*$C28)+(AD29*$C29)+(AD30*$C30)+(AD31*$C31)+(AD32*$C32)</f>
        <v>3889</v>
      </c>
      <c r="AE33" s="56" t="n">
        <f aca="false">(AE28*$C28)+(AE29*$C29)+(AE30*$C30)+(AE31*$C31)+(AE32*$C32)</f>
        <v>3889</v>
      </c>
      <c r="AF33" s="60" t="n">
        <f aca="false">(AF28*$C28)+(AF29*$C29)+(AF30*$C30)+(AF31*$C31)+(AF32*$C32)</f>
        <v>3889</v>
      </c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</row>
    <row r="34" customFormat="false" ht="15.95" hidden="false" customHeight="true" outlineLevel="0" collapsed="false">
      <c r="A34" s="61"/>
      <c r="B34" s="62" t="s">
        <v>12</v>
      </c>
      <c r="C34" s="63" t="n">
        <v>0.0182</v>
      </c>
      <c r="D34" s="64"/>
      <c r="E34" s="56" t="n">
        <f aca="false">E33*$C34</f>
        <v>70.7798</v>
      </c>
      <c r="F34" s="56" t="n">
        <f aca="false">F33*$C34</f>
        <v>70.7798</v>
      </c>
      <c r="G34" s="56" t="n">
        <f aca="false">G33*$C34</f>
        <v>70.7798</v>
      </c>
      <c r="H34" s="56" t="n">
        <f aca="false">H33*$C34</f>
        <v>70.7798</v>
      </c>
      <c r="I34" s="56" t="n">
        <f aca="false">I33*$C34</f>
        <v>70.7798</v>
      </c>
      <c r="J34" s="56" t="n">
        <f aca="false">J33*$C34</f>
        <v>70.7798</v>
      </c>
      <c r="K34" s="56" t="n">
        <f aca="false">K33*$C34</f>
        <v>70.7798</v>
      </c>
      <c r="L34" s="56" t="n">
        <f aca="false">L33*$C34</f>
        <v>70.7798</v>
      </c>
      <c r="M34" s="56" t="n">
        <f aca="false">M33*$C34</f>
        <v>70.7798</v>
      </c>
      <c r="N34" s="56" t="n">
        <f aca="false">N33*$C34</f>
        <v>70.7798</v>
      </c>
      <c r="O34" s="56" t="n">
        <f aca="false">O33*$C34</f>
        <v>70.7798</v>
      </c>
      <c r="P34" s="56" t="n">
        <f aca="false">P33*$C34</f>
        <v>70.7798</v>
      </c>
      <c r="Q34" s="56" t="n">
        <f aca="false">Q33*$C34</f>
        <v>70.7798</v>
      </c>
      <c r="R34" s="56" t="n">
        <f aca="false">R33*$C34</f>
        <v>70.7798</v>
      </c>
      <c r="S34" s="56" t="n">
        <f aca="false">S33*$C34</f>
        <v>70.7798</v>
      </c>
      <c r="T34" s="56" t="n">
        <f aca="false">T33*$C34</f>
        <v>70.7798</v>
      </c>
      <c r="U34" s="56" t="n">
        <f aca="false">U33*$C34</f>
        <v>70.7798</v>
      </c>
      <c r="V34" s="56" t="n">
        <f aca="false">V33*$C34</f>
        <v>70.7798</v>
      </c>
      <c r="W34" s="56" t="n">
        <f aca="false">W33*$C34</f>
        <v>70.7798</v>
      </c>
      <c r="X34" s="56" t="n">
        <f aca="false">X33*$C34</f>
        <v>70.7798</v>
      </c>
      <c r="Y34" s="56" t="n">
        <f aca="false">Y33*$C34</f>
        <v>70.7798</v>
      </c>
      <c r="Z34" s="56" t="n">
        <f aca="false">Z33*$C34</f>
        <v>70.7798</v>
      </c>
      <c r="AA34" s="56" t="n">
        <f aca="false">AA33*$C34</f>
        <v>70.7798</v>
      </c>
      <c r="AB34" s="56" t="n">
        <f aca="false">AB33*$C34</f>
        <v>70.7798</v>
      </c>
      <c r="AC34" s="56" t="n">
        <f aca="false">AC33*$C34</f>
        <v>70.7798</v>
      </c>
      <c r="AD34" s="56" t="n">
        <f aca="false">AD33*$C34</f>
        <v>70.7798</v>
      </c>
      <c r="AE34" s="56" t="n">
        <f aca="false">AE33*$C34</f>
        <v>70.7798</v>
      </c>
      <c r="AF34" s="60" t="n">
        <f aca="false">AF33*$C34</f>
        <v>70.7798</v>
      </c>
      <c r="AG34" s="65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  <c r="IH34" s="66"/>
      <c r="II34" s="66"/>
      <c r="IJ34" s="66"/>
      <c r="IK34" s="66"/>
      <c r="IL34" s="66"/>
      <c r="IM34" s="66"/>
      <c r="IN34" s="66"/>
      <c r="IO34" s="66"/>
      <c r="IP34" s="66"/>
      <c r="IQ34" s="66"/>
      <c r="IR34" s="66"/>
      <c r="IS34" s="66"/>
      <c r="IT34" s="66"/>
      <c r="IU34" s="66"/>
      <c r="IV34" s="66"/>
      <c r="IW34" s="66"/>
    </row>
    <row r="35" customFormat="false" ht="15.95" hidden="false" customHeight="true" outlineLevel="0" collapsed="false">
      <c r="A35" s="61"/>
      <c r="B35" s="67" t="s">
        <v>13</v>
      </c>
      <c r="C35" s="68"/>
      <c r="D35" s="64"/>
      <c r="E35" s="69" t="n">
        <f aca="false">E33-E34</f>
        <v>3818.2202</v>
      </c>
      <c r="F35" s="69" t="n">
        <f aca="false">F33-F34</f>
        <v>3818.2202</v>
      </c>
      <c r="G35" s="69" t="n">
        <f aca="false">G33-G34</f>
        <v>3818.2202</v>
      </c>
      <c r="H35" s="69" t="n">
        <f aca="false">H33-H34</f>
        <v>3818.2202</v>
      </c>
      <c r="I35" s="69" t="n">
        <f aca="false">I33-I34</f>
        <v>3818.2202</v>
      </c>
      <c r="J35" s="69" t="n">
        <f aca="false">J33-J34</f>
        <v>3818.2202</v>
      </c>
      <c r="K35" s="69" t="n">
        <f aca="false">K33-K34</f>
        <v>3818.2202</v>
      </c>
      <c r="L35" s="69" t="n">
        <f aca="false">L33-L34</f>
        <v>3818.2202</v>
      </c>
      <c r="M35" s="69" t="n">
        <f aca="false">M33-M34</f>
        <v>3818.2202</v>
      </c>
      <c r="N35" s="69" t="n">
        <f aca="false">N33-N34</f>
        <v>3818.2202</v>
      </c>
      <c r="O35" s="69" t="n">
        <f aca="false">O33-O34</f>
        <v>3818.2202</v>
      </c>
      <c r="P35" s="69" t="n">
        <f aca="false">P33-P34</f>
        <v>3818.2202</v>
      </c>
      <c r="Q35" s="69" t="n">
        <f aca="false">Q33-Q34</f>
        <v>3818.2202</v>
      </c>
      <c r="R35" s="69" t="n">
        <f aca="false">R33-R34</f>
        <v>3818.2202</v>
      </c>
      <c r="S35" s="69" t="n">
        <f aca="false">S33-S34</f>
        <v>3818.2202</v>
      </c>
      <c r="T35" s="69" t="n">
        <f aca="false">T33-T34</f>
        <v>3818.2202</v>
      </c>
      <c r="U35" s="69" t="n">
        <f aca="false">U33-U34</f>
        <v>3818.2202</v>
      </c>
      <c r="V35" s="69" t="n">
        <f aca="false">V33-V34</f>
        <v>3818.2202</v>
      </c>
      <c r="W35" s="69" t="n">
        <f aca="false">W33-W34</f>
        <v>3818.2202</v>
      </c>
      <c r="X35" s="69" t="n">
        <f aca="false">X33-X34</f>
        <v>3818.2202</v>
      </c>
      <c r="Y35" s="69" t="n">
        <f aca="false">Y33-Y34</f>
        <v>3818.2202</v>
      </c>
      <c r="Z35" s="69" t="n">
        <f aca="false">Z33-Z34</f>
        <v>3818.2202</v>
      </c>
      <c r="AA35" s="69" t="n">
        <f aca="false">AA33-AA34</f>
        <v>3818.2202</v>
      </c>
      <c r="AB35" s="69" t="n">
        <f aca="false">AB33-AB34</f>
        <v>3818.2202</v>
      </c>
      <c r="AC35" s="69" t="n">
        <f aca="false">AC33-AC34</f>
        <v>3818.2202</v>
      </c>
      <c r="AD35" s="69" t="n">
        <f aca="false">AD33-AD34</f>
        <v>3818.2202</v>
      </c>
      <c r="AE35" s="69" t="n">
        <f aca="false">AE33-AE34</f>
        <v>3818.2202</v>
      </c>
      <c r="AF35" s="73" t="n">
        <f aca="false">AF33-AF34</f>
        <v>3818.2202</v>
      </c>
      <c r="AG35" s="65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6"/>
      <c r="GI35" s="66"/>
      <c r="GJ35" s="66"/>
      <c r="GK35" s="66"/>
      <c r="GL35" s="66"/>
      <c r="GM35" s="66"/>
      <c r="GN35" s="66"/>
      <c r="GO35" s="66"/>
      <c r="GP35" s="66"/>
      <c r="GQ35" s="66"/>
      <c r="GR35" s="66"/>
      <c r="GS35" s="66"/>
      <c r="GT35" s="66"/>
      <c r="GU35" s="66"/>
      <c r="GV35" s="66"/>
      <c r="GW35" s="66"/>
      <c r="GX35" s="66"/>
      <c r="GY35" s="66"/>
      <c r="GZ35" s="66"/>
      <c r="HA35" s="66"/>
      <c r="HB35" s="66"/>
      <c r="HC35" s="66"/>
      <c r="HD35" s="66"/>
      <c r="HE35" s="66"/>
      <c r="HF35" s="66"/>
      <c r="HG35" s="66"/>
      <c r="HH35" s="66"/>
      <c r="HI35" s="66"/>
      <c r="HJ35" s="66"/>
      <c r="HK35" s="66"/>
      <c r="HL35" s="66"/>
      <c r="HM35" s="66"/>
      <c r="HN35" s="66"/>
      <c r="HO35" s="66"/>
      <c r="HP35" s="66"/>
      <c r="HQ35" s="66"/>
      <c r="HR35" s="66"/>
      <c r="HS35" s="66"/>
      <c r="HT35" s="66"/>
      <c r="HU35" s="66"/>
      <c r="HV35" s="66"/>
      <c r="HW35" s="66"/>
      <c r="HX35" s="66"/>
      <c r="HY35" s="66"/>
      <c r="HZ35" s="66"/>
      <c r="IA35" s="66"/>
      <c r="IB35" s="66"/>
      <c r="IC35" s="66"/>
      <c r="ID35" s="66"/>
      <c r="IE35" s="66"/>
      <c r="IF35" s="66"/>
      <c r="IG35" s="66"/>
      <c r="IH35" s="66"/>
      <c r="II35" s="66"/>
      <c r="IJ35" s="66"/>
      <c r="IK35" s="66"/>
      <c r="IL35" s="66"/>
      <c r="IM35" s="66"/>
      <c r="IN35" s="66"/>
      <c r="IO35" s="66"/>
      <c r="IP35" s="66"/>
      <c r="IQ35" s="66"/>
      <c r="IR35" s="66"/>
      <c r="IS35" s="66"/>
      <c r="IT35" s="66"/>
      <c r="IU35" s="66"/>
      <c r="IV35" s="66"/>
      <c r="IW35" s="66"/>
    </row>
    <row r="36" customFormat="false" ht="15.95" hidden="false" customHeight="true" outlineLevel="0" collapsed="false">
      <c r="A36" s="18"/>
      <c r="B36" s="74" t="s">
        <v>14</v>
      </c>
      <c r="C36" s="75" t="n">
        <f aca="false">SUM(C28:C32)</f>
        <v>3889</v>
      </c>
      <c r="D36" s="20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5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</row>
    <row r="37" customFormat="false" ht="15.95" hidden="false" customHeight="true" outlineLevel="0" collapsed="false">
      <c r="A37" s="18"/>
      <c r="B37" s="42"/>
      <c r="C37" s="18" t="n">
        <f aca="false">SUM(E35:AF35)/28</f>
        <v>3818.2202</v>
      </c>
      <c r="D37" s="20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5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</row>
    <row r="38" customFormat="false" ht="15.95" hidden="false" customHeight="true" outlineLevel="0" collapsed="false">
      <c r="A38" s="18"/>
      <c r="B38" s="19" t="s">
        <v>26</v>
      </c>
      <c r="C38" s="18"/>
      <c r="D38" s="20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5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</row>
    <row r="39" customFormat="false" ht="15.95" hidden="false" customHeight="true" outlineLevel="0" collapsed="false">
      <c r="A39" s="27" t="n">
        <v>1</v>
      </c>
      <c r="B39" s="28" t="s">
        <v>27</v>
      </c>
      <c r="C39" s="27" t="n">
        <v>825</v>
      </c>
      <c r="D39" s="43"/>
      <c r="E39" s="30" t="n">
        <v>1</v>
      </c>
      <c r="F39" s="30" t="n">
        <v>1</v>
      </c>
      <c r="G39" s="30" t="n">
        <v>1</v>
      </c>
      <c r="H39" s="30" t="n">
        <v>1</v>
      </c>
      <c r="I39" s="30" t="n">
        <v>1</v>
      </c>
      <c r="J39" s="30" t="n">
        <v>1</v>
      </c>
      <c r="K39" s="30" t="n">
        <v>1</v>
      </c>
      <c r="L39" s="30" t="n">
        <v>1</v>
      </c>
      <c r="M39" s="30" t="n">
        <v>1</v>
      </c>
      <c r="N39" s="30" t="n">
        <v>1</v>
      </c>
      <c r="O39" s="30" t="n">
        <v>1</v>
      </c>
      <c r="P39" s="30" t="n">
        <v>1</v>
      </c>
      <c r="Q39" s="30" t="n">
        <v>1</v>
      </c>
      <c r="R39" s="30" t="n">
        <v>1</v>
      </c>
      <c r="S39" s="30" t="n">
        <v>1</v>
      </c>
      <c r="T39" s="30" t="n">
        <v>1</v>
      </c>
      <c r="U39" s="30" t="n">
        <v>1</v>
      </c>
      <c r="V39" s="30" t="n">
        <v>1</v>
      </c>
      <c r="W39" s="30" t="n">
        <v>1</v>
      </c>
      <c r="X39" s="30" t="n">
        <v>1</v>
      </c>
      <c r="Y39" s="30" t="n">
        <v>1</v>
      </c>
      <c r="Z39" s="30" t="n">
        <v>1</v>
      </c>
      <c r="AA39" s="30" t="n">
        <v>1</v>
      </c>
      <c r="AB39" s="30" t="n">
        <v>1</v>
      </c>
      <c r="AC39" s="30" t="n">
        <v>1</v>
      </c>
      <c r="AD39" s="30" t="n">
        <v>1</v>
      </c>
      <c r="AE39" s="30" t="n">
        <v>1</v>
      </c>
      <c r="AF39" s="84" t="n">
        <v>1</v>
      </c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5.95" hidden="false" customHeight="true" outlineLevel="0" collapsed="false">
      <c r="A40" s="27" t="n">
        <f aca="false">+A39+1</f>
        <v>2</v>
      </c>
      <c r="B40" s="28" t="s">
        <v>28</v>
      </c>
      <c r="C40" s="27" t="n">
        <v>825</v>
      </c>
      <c r="D40" s="43"/>
      <c r="E40" s="30" t="n">
        <v>1</v>
      </c>
      <c r="F40" s="30" t="n">
        <v>1</v>
      </c>
      <c r="G40" s="30" t="n">
        <v>1</v>
      </c>
      <c r="H40" s="30" t="n">
        <v>1</v>
      </c>
      <c r="I40" s="30" t="n">
        <v>1</v>
      </c>
      <c r="J40" s="30" t="n">
        <v>1</v>
      </c>
      <c r="K40" s="30" t="n">
        <v>1</v>
      </c>
      <c r="L40" s="30" t="n">
        <v>1</v>
      </c>
      <c r="M40" s="30" t="n">
        <v>1</v>
      </c>
      <c r="N40" s="30" t="n">
        <v>1</v>
      </c>
      <c r="O40" s="30" t="n">
        <v>1</v>
      </c>
      <c r="P40" s="30" t="n">
        <v>1</v>
      </c>
      <c r="Q40" s="30" t="n">
        <v>1</v>
      </c>
      <c r="R40" s="30" t="n">
        <v>1</v>
      </c>
      <c r="S40" s="30" t="n">
        <v>1</v>
      </c>
      <c r="T40" s="30" t="n">
        <v>1</v>
      </c>
      <c r="U40" s="30" t="n">
        <v>1</v>
      </c>
      <c r="V40" s="30" t="n">
        <v>1</v>
      </c>
      <c r="W40" s="30" t="n">
        <v>1</v>
      </c>
      <c r="X40" s="30" t="n">
        <v>1</v>
      </c>
      <c r="Y40" s="30" t="n">
        <v>1</v>
      </c>
      <c r="Z40" s="30" t="n">
        <v>1</v>
      </c>
      <c r="AA40" s="30" t="n">
        <v>1</v>
      </c>
      <c r="AB40" s="30" t="n">
        <v>1</v>
      </c>
      <c r="AC40" s="30" t="n">
        <v>1</v>
      </c>
      <c r="AD40" s="30" t="n">
        <v>1</v>
      </c>
      <c r="AE40" s="30" t="n">
        <v>1</v>
      </c>
      <c r="AF40" s="34" t="n">
        <v>1</v>
      </c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</row>
    <row r="41" customFormat="false" ht="15.95" hidden="false" customHeight="true" outlineLevel="0" collapsed="false">
      <c r="A41" s="27" t="n">
        <f aca="false">+A40+1</f>
        <v>3</v>
      </c>
      <c r="B41" s="28" t="s">
        <v>29</v>
      </c>
      <c r="C41" s="27" t="n">
        <v>1031</v>
      </c>
      <c r="D41" s="29"/>
      <c r="E41" s="30" t="n">
        <v>1</v>
      </c>
      <c r="F41" s="30" t="n">
        <v>1</v>
      </c>
      <c r="G41" s="30" t="n">
        <v>1</v>
      </c>
      <c r="H41" s="30" t="n">
        <v>1</v>
      </c>
      <c r="I41" s="30" t="n">
        <v>1</v>
      </c>
      <c r="J41" s="30" t="n">
        <v>1</v>
      </c>
      <c r="K41" s="30" t="n">
        <v>1</v>
      </c>
      <c r="L41" s="30" t="n">
        <v>1</v>
      </c>
      <c r="M41" s="30" t="n">
        <v>1</v>
      </c>
      <c r="N41" s="30" t="n">
        <v>1</v>
      </c>
      <c r="O41" s="30" t="n">
        <v>1</v>
      </c>
      <c r="P41" s="30" t="n">
        <v>1</v>
      </c>
      <c r="Q41" s="30" t="n">
        <v>1</v>
      </c>
      <c r="R41" s="30" t="n">
        <v>1</v>
      </c>
      <c r="S41" s="30" t="n">
        <v>1</v>
      </c>
      <c r="T41" s="30" t="n">
        <v>1</v>
      </c>
      <c r="U41" s="30" t="n">
        <v>1</v>
      </c>
      <c r="V41" s="30" t="n">
        <v>1</v>
      </c>
      <c r="W41" s="30" t="n">
        <v>1</v>
      </c>
      <c r="X41" s="30" t="n">
        <v>1</v>
      </c>
      <c r="Y41" s="30" t="n">
        <v>1</v>
      </c>
      <c r="Z41" s="30" t="n">
        <v>1</v>
      </c>
      <c r="AA41" s="30" t="n">
        <v>1</v>
      </c>
      <c r="AB41" s="30" t="n">
        <v>1</v>
      </c>
      <c r="AC41" s="30" t="n">
        <v>1</v>
      </c>
      <c r="AD41" s="30" t="n">
        <v>1</v>
      </c>
      <c r="AE41" s="30" t="n">
        <v>1</v>
      </c>
      <c r="AF41" s="34" t="n">
        <v>1</v>
      </c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</row>
    <row r="42" customFormat="false" ht="15.95" hidden="false" customHeight="true" outlineLevel="0" collapsed="false">
      <c r="A42" s="27" t="n">
        <f aca="false">+A41+1</f>
        <v>4</v>
      </c>
      <c r="B42" s="28" t="s">
        <v>30</v>
      </c>
      <c r="C42" s="27" t="n">
        <v>1055</v>
      </c>
      <c r="D42" s="29"/>
      <c r="E42" s="30" t="n">
        <v>1</v>
      </c>
      <c r="F42" s="30" t="n">
        <v>1</v>
      </c>
      <c r="G42" s="30" t="n">
        <v>1</v>
      </c>
      <c r="H42" s="30" t="n">
        <v>1</v>
      </c>
      <c r="I42" s="30" t="n">
        <v>1</v>
      </c>
      <c r="J42" s="30" t="n">
        <v>1</v>
      </c>
      <c r="K42" s="30" t="n">
        <v>1</v>
      </c>
      <c r="L42" s="30" t="n">
        <v>1</v>
      </c>
      <c r="M42" s="30" t="n">
        <v>1</v>
      </c>
      <c r="N42" s="30" t="n">
        <v>1</v>
      </c>
      <c r="O42" s="30" t="n">
        <v>1</v>
      </c>
      <c r="P42" s="30" t="n">
        <v>1</v>
      </c>
      <c r="Q42" s="30" t="n">
        <v>1</v>
      </c>
      <c r="R42" s="30" t="n">
        <v>1</v>
      </c>
      <c r="S42" s="30" t="n">
        <v>1</v>
      </c>
      <c r="T42" s="30" t="n">
        <v>1</v>
      </c>
      <c r="U42" s="30" t="n">
        <v>1</v>
      </c>
      <c r="V42" s="30" t="n">
        <v>1</v>
      </c>
      <c r="W42" s="30" t="n">
        <v>1</v>
      </c>
      <c r="X42" s="30" t="n">
        <v>1</v>
      </c>
      <c r="Y42" s="30" t="n">
        <v>1</v>
      </c>
      <c r="Z42" s="30" t="n">
        <v>1</v>
      </c>
      <c r="AA42" s="30" t="n">
        <v>1</v>
      </c>
      <c r="AB42" s="30" t="n">
        <v>1</v>
      </c>
      <c r="AC42" s="30" t="n">
        <v>1</v>
      </c>
      <c r="AD42" s="30" t="n">
        <v>1</v>
      </c>
      <c r="AE42" s="30" t="n">
        <v>1</v>
      </c>
      <c r="AF42" s="34" t="n">
        <v>1</v>
      </c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  <c r="IW42" s="26"/>
    </row>
    <row r="43" customFormat="false" ht="15.95" hidden="false" customHeight="true" outlineLevel="0" collapsed="false">
      <c r="A43" s="27" t="n">
        <f aca="false">+A42+1</f>
        <v>5</v>
      </c>
      <c r="B43" s="28" t="s">
        <v>31</v>
      </c>
      <c r="C43" s="27" t="n">
        <v>1108</v>
      </c>
      <c r="D43" s="43"/>
      <c r="E43" s="30" t="n">
        <v>1</v>
      </c>
      <c r="F43" s="30" t="n">
        <v>1</v>
      </c>
      <c r="G43" s="30" t="n">
        <v>1</v>
      </c>
      <c r="H43" s="30" t="n">
        <v>1</v>
      </c>
      <c r="I43" s="30" t="n">
        <v>1</v>
      </c>
      <c r="J43" s="30" t="n">
        <v>1</v>
      </c>
      <c r="K43" s="30" t="n">
        <v>1</v>
      </c>
      <c r="L43" s="30" t="n">
        <v>1</v>
      </c>
      <c r="M43" s="30" t="n">
        <v>1</v>
      </c>
      <c r="N43" s="30" t="n">
        <v>1</v>
      </c>
      <c r="O43" s="30" t="n">
        <v>1</v>
      </c>
      <c r="P43" s="30" t="n">
        <v>1</v>
      </c>
      <c r="Q43" s="30" t="n">
        <v>1</v>
      </c>
      <c r="R43" s="30" t="n">
        <v>1</v>
      </c>
      <c r="S43" s="30" t="n">
        <v>1</v>
      </c>
      <c r="T43" s="30" t="n">
        <v>1</v>
      </c>
      <c r="U43" s="30" t="n">
        <v>1</v>
      </c>
      <c r="V43" s="30" t="n">
        <v>1</v>
      </c>
      <c r="W43" s="30" t="n">
        <v>1</v>
      </c>
      <c r="X43" s="30" t="n">
        <v>1</v>
      </c>
      <c r="Y43" s="30" t="n">
        <v>1</v>
      </c>
      <c r="Z43" s="30" t="n">
        <v>1</v>
      </c>
      <c r="AA43" s="30" t="n">
        <v>1</v>
      </c>
      <c r="AB43" s="30" t="n">
        <v>1</v>
      </c>
      <c r="AC43" s="30" t="n">
        <v>1</v>
      </c>
      <c r="AD43" s="30" t="n">
        <v>1</v>
      </c>
      <c r="AE43" s="30" t="n">
        <v>1</v>
      </c>
      <c r="AF43" s="34" t="n">
        <v>1</v>
      </c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  <c r="IW43" s="26"/>
    </row>
    <row r="44" customFormat="false" ht="15.95" hidden="false" customHeight="true" outlineLevel="0" collapsed="false">
      <c r="A44" s="27" t="n">
        <f aca="false">+A43+1</f>
        <v>6</v>
      </c>
      <c r="B44" s="28" t="s">
        <v>32</v>
      </c>
      <c r="C44" s="27" t="n">
        <v>610</v>
      </c>
      <c r="D44" s="29"/>
      <c r="E44" s="30" t="n">
        <v>1</v>
      </c>
      <c r="F44" s="30" t="n">
        <v>1</v>
      </c>
      <c r="G44" s="30" t="n">
        <v>1</v>
      </c>
      <c r="H44" s="30" t="n">
        <v>1</v>
      </c>
      <c r="I44" s="30" t="n">
        <v>1</v>
      </c>
      <c r="J44" s="30" t="n">
        <v>1</v>
      </c>
      <c r="K44" s="30" t="n">
        <v>1</v>
      </c>
      <c r="L44" s="30" t="n">
        <v>1</v>
      </c>
      <c r="M44" s="30" t="n">
        <v>1</v>
      </c>
      <c r="N44" s="30" t="n">
        <v>1</v>
      </c>
      <c r="O44" s="30" t="n">
        <v>1</v>
      </c>
      <c r="P44" s="30" t="n">
        <v>1</v>
      </c>
      <c r="Q44" s="30" t="n">
        <v>1</v>
      </c>
      <c r="R44" s="30" t="n">
        <v>1</v>
      </c>
      <c r="S44" s="30" t="n">
        <v>1</v>
      </c>
      <c r="T44" s="30" t="n">
        <v>1</v>
      </c>
      <c r="U44" s="30" t="n">
        <v>1</v>
      </c>
      <c r="V44" s="30" t="n">
        <v>1</v>
      </c>
      <c r="W44" s="30" t="n">
        <v>1</v>
      </c>
      <c r="X44" s="30" t="n">
        <v>1</v>
      </c>
      <c r="Y44" s="30" t="n">
        <v>1</v>
      </c>
      <c r="Z44" s="30" t="n">
        <v>1</v>
      </c>
      <c r="AA44" s="30" t="n">
        <v>1</v>
      </c>
      <c r="AB44" s="30" t="n">
        <v>1</v>
      </c>
      <c r="AC44" s="30" t="n">
        <v>1</v>
      </c>
      <c r="AD44" s="30" t="n">
        <v>1</v>
      </c>
      <c r="AE44" s="30" t="n">
        <v>1</v>
      </c>
      <c r="AF44" s="34" t="n">
        <v>1</v>
      </c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  <c r="IW44" s="26"/>
    </row>
    <row r="45" customFormat="false" ht="15.95" hidden="false" customHeight="true" outlineLevel="0" collapsed="false">
      <c r="A45" s="27" t="n">
        <f aca="false">+A44+1</f>
        <v>7</v>
      </c>
      <c r="B45" s="28" t="s">
        <v>33</v>
      </c>
      <c r="C45" s="27" t="n">
        <v>1100</v>
      </c>
      <c r="D45" s="29"/>
      <c r="E45" s="30" t="n">
        <v>1</v>
      </c>
      <c r="F45" s="30" t="n">
        <v>1</v>
      </c>
      <c r="G45" s="30" t="n">
        <v>1</v>
      </c>
      <c r="H45" s="30" t="n">
        <v>1</v>
      </c>
      <c r="I45" s="30" t="n">
        <v>1</v>
      </c>
      <c r="J45" s="30" t="n">
        <v>1</v>
      </c>
      <c r="K45" s="30" t="n">
        <v>1</v>
      </c>
      <c r="L45" s="30" t="n">
        <v>1</v>
      </c>
      <c r="M45" s="30" t="n">
        <v>1</v>
      </c>
      <c r="N45" s="30" t="n">
        <v>1</v>
      </c>
      <c r="O45" s="30" t="n">
        <v>1</v>
      </c>
      <c r="P45" s="30" t="n">
        <v>1</v>
      </c>
      <c r="Q45" s="30" t="n">
        <v>1</v>
      </c>
      <c r="R45" s="30" t="n">
        <v>1</v>
      </c>
      <c r="S45" s="30" t="n">
        <v>1</v>
      </c>
      <c r="T45" s="30" t="n">
        <v>1</v>
      </c>
      <c r="U45" s="30" t="n">
        <v>1</v>
      </c>
      <c r="V45" s="30" t="n">
        <v>1</v>
      </c>
      <c r="W45" s="30" t="n">
        <v>1</v>
      </c>
      <c r="X45" s="30" t="n">
        <v>1</v>
      </c>
      <c r="Y45" s="30" t="n">
        <v>1</v>
      </c>
      <c r="Z45" s="30" t="n">
        <v>1</v>
      </c>
      <c r="AA45" s="30" t="n">
        <v>1</v>
      </c>
      <c r="AB45" s="30" t="n">
        <v>1</v>
      </c>
      <c r="AC45" s="30" t="n">
        <v>1</v>
      </c>
      <c r="AD45" s="30" t="n">
        <v>1</v>
      </c>
      <c r="AE45" s="30" t="n">
        <v>1</v>
      </c>
      <c r="AF45" s="34" t="n">
        <v>1</v>
      </c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  <c r="IW45" s="26"/>
    </row>
    <row r="46" customFormat="false" ht="15.95" hidden="false" customHeight="true" outlineLevel="0" collapsed="false">
      <c r="A46" s="27" t="n">
        <f aca="false">+A45+1</f>
        <v>8</v>
      </c>
      <c r="B46" s="28" t="s">
        <v>34</v>
      </c>
      <c r="C46" s="27" t="n">
        <v>1100</v>
      </c>
      <c r="D46" s="29"/>
      <c r="E46" s="30" t="n">
        <v>1</v>
      </c>
      <c r="F46" s="30" t="n">
        <v>1</v>
      </c>
      <c r="G46" s="30" t="n">
        <v>1</v>
      </c>
      <c r="H46" s="30" t="n">
        <v>1</v>
      </c>
      <c r="I46" s="30" t="n">
        <v>1</v>
      </c>
      <c r="J46" s="30" t="n">
        <v>1</v>
      </c>
      <c r="K46" s="30" t="n">
        <v>1</v>
      </c>
      <c r="L46" s="30" t="n">
        <v>1</v>
      </c>
      <c r="M46" s="30" t="n">
        <v>1</v>
      </c>
      <c r="N46" s="30" t="n">
        <v>1</v>
      </c>
      <c r="O46" s="30" t="n">
        <v>1</v>
      </c>
      <c r="P46" s="30" t="n">
        <v>1</v>
      </c>
      <c r="Q46" s="30" t="n">
        <v>1</v>
      </c>
      <c r="R46" s="30" t="n">
        <v>1</v>
      </c>
      <c r="S46" s="30" t="n">
        <v>1</v>
      </c>
      <c r="T46" s="30" t="n">
        <v>1</v>
      </c>
      <c r="U46" s="30" t="n">
        <v>1</v>
      </c>
      <c r="V46" s="30" t="n">
        <v>1</v>
      </c>
      <c r="W46" s="30" t="n">
        <v>1</v>
      </c>
      <c r="X46" s="30" t="n">
        <v>1</v>
      </c>
      <c r="Y46" s="30" t="n">
        <v>1</v>
      </c>
      <c r="Z46" s="30" t="n">
        <v>1</v>
      </c>
      <c r="AA46" s="30" t="n">
        <v>1</v>
      </c>
      <c r="AB46" s="30" t="n">
        <v>1</v>
      </c>
      <c r="AC46" s="30" t="n">
        <v>1</v>
      </c>
      <c r="AD46" s="30" t="n">
        <v>1</v>
      </c>
      <c r="AE46" s="30" t="n">
        <v>1</v>
      </c>
      <c r="AF46" s="34" t="n">
        <v>1</v>
      </c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</row>
    <row r="47" customFormat="false" ht="15.95" hidden="false" customHeight="true" outlineLevel="0" collapsed="false">
      <c r="A47" s="27" t="n">
        <f aca="false">+A46+1</f>
        <v>9</v>
      </c>
      <c r="B47" s="28" t="s">
        <v>35</v>
      </c>
      <c r="C47" s="27" t="n">
        <v>1106</v>
      </c>
      <c r="D47" s="29"/>
      <c r="E47" s="30" t="n">
        <v>1</v>
      </c>
      <c r="F47" s="30" t="n">
        <v>1</v>
      </c>
      <c r="G47" s="30" t="n">
        <v>1</v>
      </c>
      <c r="H47" s="30" t="n">
        <v>1</v>
      </c>
      <c r="I47" s="30" t="n">
        <v>1</v>
      </c>
      <c r="J47" s="30" t="n">
        <v>1</v>
      </c>
      <c r="K47" s="30" t="n">
        <v>1</v>
      </c>
      <c r="L47" s="30" t="n">
        <v>1</v>
      </c>
      <c r="M47" s="30" t="n">
        <v>1</v>
      </c>
      <c r="N47" s="30" t="n">
        <v>1</v>
      </c>
      <c r="O47" s="30" t="n">
        <v>1</v>
      </c>
      <c r="P47" s="30" t="n">
        <v>1</v>
      </c>
      <c r="Q47" s="30" t="n">
        <v>1</v>
      </c>
      <c r="R47" s="30" t="n">
        <v>1</v>
      </c>
      <c r="S47" s="30" t="n">
        <v>1</v>
      </c>
      <c r="T47" s="30" t="n">
        <v>1</v>
      </c>
      <c r="U47" s="30" t="n">
        <v>1</v>
      </c>
      <c r="V47" s="30" t="n">
        <v>1</v>
      </c>
      <c r="W47" s="30" t="n">
        <v>1</v>
      </c>
      <c r="X47" s="30" t="n">
        <v>1</v>
      </c>
      <c r="Y47" s="30" t="n">
        <v>1</v>
      </c>
      <c r="Z47" s="30" t="n">
        <v>1</v>
      </c>
      <c r="AA47" s="30" t="n">
        <v>1</v>
      </c>
      <c r="AB47" s="30" t="n">
        <v>1</v>
      </c>
      <c r="AC47" s="30" t="n">
        <v>1</v>
      </c>
      <c r="AD47" s="30" t="n">
        <v>1</v>
      </c>
      <c r="AE47" s="30" t="n">
        <v>1</v>
      </c>
      <c r="AF47" s="34" t="n">
        <v>1</v>
      </c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  <c r="IW47" s="26"/>
    </row>
    <row r="48" customFormat="false" ht="15.95" hidden="false" customHeight="true" outlineLevel="0" collapsed="false">
      <c r="A48" s="27" t="n">
        <f aca="false">+A47+1</f>
        <v>10</v>
      </c>
      <c r="B48" s="28" t="s">
        <v>36</v>
      </c>
      <c r="C48" s="27" t="n">
        <v>1106</v>
      </c>
      <c r="D48" s="29"/>
      <c r="E48" s="30" t="n">
        <v>1</v>
      </c>
      <c r="F48" s="30" t="n">
        <v>1</v>
      </c>
      <c r="G48" s="30" t="n">
        <v>1</v>
      </c>
      <c r="H48" s="30" t="n">
        <v>1</v>
      </c>
      <c r="I48" s="30" t="n">
        <v>1</v>
      </c>
      <c r="J48" s="30" t="n">
        <v>1</v>
      </c>
      <c r="K48" s="30" t="n">
        <v>1</v>
      </c>
      <c r="L48" s="30" t="n">
        <v>1</v>
      </c>
      <c r="M48" s="30" t="n">
        <v>1</v>
      </c>
      <c r="N48" s="30" t="n">
        <v>1</v>
      </c>
      <c r="O48" s="30" t="n">
        <v>1</v>
      </c>
      <c r="P48" s="30" t="n">
        <v>1</v>
      </c>
      <c r="Q48" s="30" t="n">
        <v>1</v>
      </c>
      <c r="R48" s="30" t="n">
        <v>1</v>
      </c>
      <c r="S48" s="30" t="n">
        <v>1</v>
      </c>
      <c r="T48" s="30" t="n">
        <v>1</v>
      </c>
      <c r="U48" s="30" t="n">
        <v>1</v>
      </c>
      <c r="V48" s="30" t="n">
        <v>1</v>
      </c>
      <c r="W48" s="30" t="n">
        <v>1</v>
      </c>
      <c r="X48" s="30" t="n">
        <v>1</v>
      </c>
      <c r="Y48" s="30" t="n">
        <v>1</v>
      </c>
      <c r="Z48" s="30" t="n">
        <v>1</v>
      </c>
      <c r="AA48" s="30" t="n">
        <v>1</v>
      </c>
      <c r="AB48" s="30" t="n">
        <v>1</v>
      </c>
      <c r="AC48" s="30" t="n">
        <v>1</v>
      </c>
      <c r="AD48" s="30" t="n">
        <v>1</v>
      </c>
      <c r="AE48" s="30" t="n">
        <v>1</v>
      </c>
      <c r="AF48" s="34" t="n">
        <v>1</v>
      </c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</row>
    <row r="49" customFormat="false" ht="15.95" hidden="false" customHeight="true" outlineLevel="0" collapsed="false">
      <c r="A49" s="27" t="n">
        <f aca="false">+A48+1</f>
        <v>11</v>
      </c>
      <c r="B49" s="28" t="s">
        <v>37</v>
      </c>
      <c r="C49" s="27" t="n">
        <v>1090</v>
      </c>
      <c r="D49" s="43"/>
      <c r="E49" s="30" t="n">
        <v>1</v>
      </c>
      <c r="F49" s="30" t="n">
        <v>1</v>
      </c>
      <c r="G49" s="30" t="n">
        <v>1</v>
      </c>
      <c r="H49" s="30" t="n">
        <v>1</v>
      </c>
      <c r="I49" s="30" t="n">
        <v>1</v>
      </c>
      <c r="J49" s="30" t="n">
        <v>1</v>
      </c>
      <c r="K49" s="30" t="n">
        <v>1</v>
      </c>
      <c r="L49" s="30" t="n">
        <v>1</v>
      </c>
      <c r="M49" s="30" t="n">
        <v>1</v>
      </c>
      <c r="N49" s="30" t="n">
        <v>1</v>
      </c>
      <c r="O49" s="30" t="n">
        <v>1</v>
      </c>
      <c r="P49" s="30" t="n">
        <v>1</v>
      </c>
      <c r="Q49" s="30" t="n">
        <v>1</v>
      </c>
      <c r="R49" s="30" t="n">
        <v>1</v>
      </c>
      <c r="S49" s="30" t="n">
        <v>1</v>
      </c>
      <c r="T49" s="30" t="n">
        <v>1</v>
      </c>
      <c r="U49" s="30" t="n">
        <v>1</v>
      </c>
      <c r="V49" s="30" t="n">
        <v>1</v>
      </c>
      <c r="W49" s="30" t="n">
        <v>1</v>
      </c>
      <c r="X49" s="30" t="n">
        <v>1</v>
      </c>
      <c r="Y49" s="30" t="n">
        <v>1</v>
      </c>
      <c r="Z49" s="30" t="n">
        <v>1</v>
      </c>
      <c r="AA49" s="30" t="n">
        <v>1</v>
      </c>
      <c r="AB49" s="30" t="n">
        <v>1</v>
      </c>
      <c r="AC49" s="30" t="n">
        <v>1</v>
      </c>
      <c r="AD49" s="30" t="n">
        <v>1</v>
      </c>
      <c r="AE49" s="30" t="n">
        <v>1</v>
      </c>
      <c r="AF49" s="34" t="n">
        <v>1</v>
      </c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  <c r="IW49" s="26"/>
    </row>
    <row r="50" customFormat="false" ht="15.95" hidden="false" customHeight="true" outlineLevel="0" collapsed="false">
      <c r="A50" s="27" t="n">
        <f aca="false">+A49+1</f>
        <v>12</v>
      </c>
      <c r="B50" s="28" t="s">
        <v>38</v>
      </c>
      <c r="C50" s="27" t="n">
        <v>1094</v>
      </c>
      <c r="D50" s="43"/>
      <c r="E50" s="30" t="n">
        <v>1</v>
      </c>
      <c r="F50" s="30" t="n">
        <v>1</v>
      </c>
      <c r="G50" s="30" t="n">
        <v>1</v>
      </c>
      <c r="H50" s="30" t="n">
        <v>1</v>
      </c>
      <c r="I50" s="30" t="n">
        <v>1</v>
      </c>
      <c r="J50" s="30" t="n">
        <v>1</v>
      </c>
      <c r="K50" s="30" t="n">
        <v>1</v>
      </c>
      <c r="L50" s="30" t="n">
        <v>1</v>
      </c>
      <c r="M50" s="30" t="n">
        <v>1</v>
      </c>
      <c r="N50" s="30" t="n">
        <v>1</v>
      </c>
      <c r="O50" s="30" t="n">
        <v>1</v>
      </c>
      <c r="P50" s="30" t="n">
        <v>1</v>
      </c>
      <c r="Q50" s="30" t="n">
        <v>1</v>
      </c>
      <c r="R50" s="30" t="n">
        <v>1</v>
      </c>
      <c r="S50" s="30" t="n">
        <v>1</v>
      </c>
      <c r="T50" s="30" t="n">
        <v>1</v>
      </c>
      <c r="U50" s="30" t="n">
        <v>1</v>
      </c>
      <c r="V50" s="30" t="n">
        <v>1</v>
      </c>
      <c r="W50" s="30" t="n">
        <v>1</v>
      </c>
      <c r="X50" s="30" t="n">
        <v>1</v>
      </c>
      <c r="Y50" s="30" t="n">
        <v>1</v>
      </c>
      <c r="Z50" s="30" t="n">
        <v>1</v>
      </c>
      <c r="AA50" s="30" t="n">
        <v>1</v>
      </c>
      <c r="AB50" s="30" t="n">
        <v>1</v>
      </c>
      <c r="AC50" s="30" t="n">
        <v>1</v>
      </c>
      <c r="AD50" s="30" t="n">
        <v>1</v>
      </c>
      <c r="AE50" s="30" t="n">
        <v>1</v>
      </c>
      <c r="AF50" s="34" t="n">
        <v>1</v>
      </c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  <c r="IW50" s="26"/>
    </row>
    <row r="51" customFormat="false" ht="15.95" hidden="false" customHeight="true" outlineLevel="0" collapsed="false">
      <c r="A51" s="76" t="n">
        <f aca="false">+A50+1</f>
        <v>13</v>
      </c>
      <c r="B51" s="77" t="s">
        <v>39</v>
      </c>
      <c r="C51" s="76" t="n">
        <v>786</v>
      </c>
      <c r="D51" s="85"/>
      <c r="E51" s="79" t="n">
        <v>1</v>
      </c>
      <c r="F51" s="79" t="n">
        <v>1</v>
      </c>
      <c r="G51" s="79" t="n">
        <v>1</v>
      </c>
      <c r="H51" s="79" t="n">
        <v>1</v>
      </c>
      <c r="I51" s="79" t="n">
        <v>1</v>
      </c>
      <c r="J51" s="79" t="n">
        <v>1</v>
      </c>
      <c r="K51" s="79" t="n">
        <v>1</v>
      </c>
      <c r="L51" s="79" t="n">
        <v>1</v>
      </c>
      <c r="M51" s="79" t="n">
        <v>1</v>
      </c>
      <c r="N51" s="79" t="n">
        <v>1</v>
      </c>
      <c r="O51" s="79" t="n">
        <v>1</v>
      </c>
      <c r="P51" s="79" t="n">
        <v>1</v>
      </c>
      <c r="Q51" s="79" t="n">
        <v>1</v>
      </c>
      <c r="R51" s="79" t="n">
        <v>1</v>
      </c>
      <c r="S51" s="79" t="n">
        <v>1</v>
      </c>
      <c r="T51" s="79" t="n">
        <v>1</v>
      </c>
      <c r="U51" s="79" t="n">
        <v>1</v>
      </c>
      <c r="V51" s="79" t="n">
        <v>1</v>
      </c>
      <c r="W51" s="79" t="n">
        <v>1</v>
      </c>
      <c r="X51" s="79" t="n">
        <v>1</v>
      </c>
      <c r="Y51" s="79" t="n">
        <v>1</v>
      </c>
      <c r="Z51" s="79" t="n">
        <v>1</v>
      </c>
      <c r="AA51" s="79" t="n">
        <v>1</v>
      </c>
      <c r="AB51" s="79" t="n">
        <v>1</v>
      </c>
      <c r="AC51" s="79" t="n">
        <v>1</v>
      </c>
      <c r="AD51" s="79" t="n">
        <v>1</v>
      </c>
      <c r="AE51" s="79" t="n">
        <v>1</v>
      </c>
      <c r="AF51" s="83" t="n">
        <v>1</v>
      </c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  <c r="IW51" s="26"/>
    </row>
    <row r="52" customFormat="false" ht="15.95" hidden="false" customHeight="true" outlineLevel="0" collapsed="false">
      <c r="A52" s="52"/>
      <c r="B52" s="53" t="s">
        <v>11</v>
      </c>
      <c r="C52" s="54"/>
      <c r="D52" s="55"/>
      <c r="E52" s="56" t="n">
        <f aca="false">(E39*$C39)+(E40*$C40)+(E41*$C41)+(E42*$C42)+(E43*$C43)+(E44*$C44)+(E45*$C45)+(E46*$C46)+(E47*$C47)+(E48*$C48)+(E49*$C49)+(E50*$C50)+(E51*$C51)</f>
        <v>12836</v>
      </c>
      <c r="F52" s="56" t="n">
        <f aca="false">(F39*$C39)+(F40*$C40)+(F41*$C41)+(F42*$C42)+(F43*$C43)+(F44*$C44)+(F45*$C45)+(F46*$C46)+(F47*$C47)+(F48*$C48)+(F49*$C49)+(F50*$C50)+(F51*$C51)</f>
        <v>12836</v>
      </c>
      <c r="G52" s="56" t="n">
        <f aca="false">(G39*$C39)+(G40*$C40)+(G41*$C41)+(G42*$C42)+(G43*$C43)+(G44*$C44)+(G45*$C45)+(G46*$C46)+(G47*$C47)+(G48*$C48)+(G49*$C49)+(G50*$C50)+(G51*$C51)</f>
        <v>12836</v>
      </c>
      <c r="H52" s="56" t="n">
        <f aca="false">(H39*$C39)+(H40*$C40)+(H41*$C41)+(H42*$C42)+(H43*$C43)+(H44*$C44)+(H45*$C45)+(H46*$C46)+(H47*$C47)+(H48*$C48)+(H49*$C49)+(H50*$C50)+(H51*$C51)</f>
        <v>12836</v>
      </c>
      <c r="I52" s="56" t="n">
        <f aca="false">(I39*$C39)+(I40*$C40)+(I41*$C41)+(I42*$C42)+(I43*$C43)+(I44*$C44)+(I45*$C45)+(I46*$C46)+(I47*$C47)+(I48*$C48)+(I49*$C49)+(I50*$C50)+(I51*$C51)</f>
        <v>12836</v>
      </c>
      <c r="J52" s="56" t="n">
        <f aca="false">(J39*$C39)+(J40*$C40)+(J41*$C41)+(J42*$C42)+(J43*$C43)+(J44*$C44)+(J45*$C45)+(J46*$C46)+(J47*$C47)+(J48*$C48)+(J49*$C49)+(J50*$C50)+(J51*$C51)</f>
        <v>12836</v>
      </c>
      <c r="K52" s="56" t="n">
        <f aca="false">(K39*$C39)+(K40*$C40)+(K41*$C41)+(K42*$C42)+(K43*$C43)+(K44*$C44)+(K45*$C45)+(K46*$C46)+(K47*$C47)+(K48*$C48)+(K49*$C49)+(K50*$C50)+(K51*$C51)</f>
        <v>12836</v>
      </c>
      <c r="L52" s="56" t="n">
        <f aca="false">(L39*$C39)+(L40*$C40)+(L41*$C41)+(L42*$C42)+(L43*$C43)+(L44*$C44)+(L45*$C45)+(L46*$C46)+(L47*$C47)+(L48*$C48)+(L49*$C49)+(L50*$C50)+(L51*$C51)</f>
        <v>12836</v>
      </c>
      <c r="M52" s="56" t="n">
        <f aca="false">(M39*$C39)+(M40*$C40)+(M41*$C41)+(M42*$C42)+(M43*$C43)+(M44*$C44)+(M45*$C45)+(M46*$C46)+(M47*$C47)+(M48*$C48)+(M49*$C49)+(M50*$C50)+(M51*$C51)</f>
        <v>12836</v>
      </c>
      <c r="N52" s="56" t="n">
        <f aca="false">(N39*$C39)+(N40*$C40)+(N41*$C41)+(N42*$C42)+(N43*$C43)+(N44*$C44)+(N45*$C45)+(N46*$C46)+(N47*$C47)+(N48*$C48)+(N49*$C49)+(N50*$C50)+(N51*$C51)</f>
        <v>12836</v>
      </c>
      <c r="O52" s="56" t="n">
        <f aca="false">(O39*$C39)+(O40*$C40)+(O41*$C41)+(O42*$C42)+(O43*$C43)+(O44*$C44)+(O45*$C45)+(O46*$C46)+(O47*$C47)+(O48*$C48)+(O49*$C49)+(O50*$C50)+(O51*$C51)</f>
        <v>12836</v>
      </c>
      <c r="P52" s="56" t="n">
        <f aca="false">(P39*$C39)+(P40*$C40)+(P41*$C41)+(P42*$C42)+(P43*$C43)+(P44*$C44)+(P45*$C45)+(P46*$C46)+(P47*$C47)+(P48*$C48)+(P49*$C49)+(P50*$C50)+(P51*$C51)</f>
        <v>12836</v>
      </c>
      <c r="Q52" s="56" t="n">
        <f aca="false">(Q39*$C39)+(Q40*$C40)+(Q41*$C41)+(Q42*$C42)+(Q43*$C43)+(Q44*$C44)+(Q45*$C45)+(Q46*$C46)+(Q47*$C47)+(Q48*$C48)+(Q49*$C49)+(Q50*$C50)+(Q51*$C51)</f>
        <v>12836</v>
      </c>
      <c r="R52" s="56" t="n">
        <f aca="false">(R39*$C39)+(R40*$C40)+(R41*$C41)+(R42*$C42)+(R43*$C43)+(R44*$C44)+(R45*$C45)+(R46*$C46)+(R47*$C47)+(R48*$C48)+(R49*$C49)+(R50*$C50)+(R51*$C51)</f>
        <v>12836</v>
      </c>
      <c r="S52" s="56" t="n">
        <f aca="false">(S39*$C39)+(S40*$C40)+(S41*$C41)+(S42*$C42)+(S43*$C43)+(S44*$C44)+(S45*$C45)+(S46*$C46)+(S47*$C47)+(S48*$C48)+(S49*$C49)+(S50*$C50)+(S51*$C51)</f>
        <v>12836</v>
      </c>
      <c r="T52" s="56" t="n">
        <f aca="false">(T39*$C39)+(T40*$C40)+(T41*$C41)+(T42*$C42)+(T43*$C43)+(T44*$C44)+(T45*$C45)+(T46*$C46)+(T47*$C47)+(T48*$C48)+(T49*$C49)+(T50*$C50)+(T51*$C51)</f>
        <v>12836</v>
      </c>
      <c r="U52" s="56" t="n">
        <f aca="false">(U39*$C39)+(U40*$C40)+(U41*$C41)+(U42*$C42)+(U43*$C43)+(U44*$C44)+(U45*$C45)+(U46*$C46)+(U47*$C47)+(U48*$C48)+(U49*$C49)+(U50*$C50)+(U51*$C51)</f>
        <v>12836</v>
      </c>
      <c r="V52" s="56" t="n">
        <f aca="false">(V39*$C39)+(V40*$C40)+(V41*$C41)+(V42*$C42)+(V43*$C43)+(V44*$C44)+(V45*$C45)+(V46*$C46)+(V47*$C47)+(V48*$C48)+(V49*$C49)+(V50*$C50)+(V51*$C51)</f>
        <v>12836</v>
      </c>
      <c r="W52" s="56" t="n">
        <f aca="false">(W39*$C39)+(W40*$C40)+(W41*$C41)+(W42*$C42)+(W43*$C43)+(W44*$C44)+(W45*$C45)+(W46*$C46)+(W47*$C47)+(W48*$C48)+(W49*$C49)+(W50*$C50)+(W51*$C51)</f>
        <v>12836</v>
      </c>
      <c r="X52" s="56" t="n">
        <f aca="false">(X39*$C39)+(X40*$C40)+(X41*$C41)+(X42*$C42)+(X43*$C43)+(X44*$C44)+(X45*$C45)+(X46*$C46)+(X47*$C47)+(X48*$C48)+(X49*$C49)+(X50*$C50)+(X51*$C51)</f>
        <v>12836</v>
      </c>
      <c r="Y52" s="56" t="n">
        <f aca="false">(Y39*$C39)+(Y40*$C40)+(Y41*$C41)+(Y42*$C42)+(Y43*$C43)+(Y44*$C44)+(Y45*$C45)+(Y46*$C46)+(Y47*$C47)+(Y48*$C48)+(Y49*$C49)+(Y50*$C50)+(Y51*$C51)</f>
        <v>12836</v>
      </c>
      <c r="Z52" s="56" t="n">
        <f aca="false">(Z39*$C39)+(Z40*$C40)+(Z41*$C41)+(Z42*$C42)+(Z43*$C43)+(Z44*$C44)+(Z45*$C45)+(Z46*$C46)+(Z47*$C47)+(Z48*$C48)+(Z49*$C49)+(Z50*$C50)+(Z51*$C51)</f>
        <v>12836</v>
      </c>
      <c r="AA52" s="56" t="n">
        <f aca="false">(AA39*$C39)+(AA40*$C40)+(AA41*$C41)+(AA42*$C42)+(AA43*$C43)+(AA44*$C44)+(AA45*$C45)+(AA46*$C46)+(AA47*$C47)+(AA48*$C48)+(AA49*$C49)+(AA50*$C50)+(AA51*$C51)</f>
        <v>12836</v>
      </c>
      <c r="AB52" s="56" t="n">
        <f aca="false">(AB39*$C39)+(AB40*$C40)+(AB41*$C41)+(AB42*$C42)+(AB43*$C43)+(AB44*$C44)+(AB45*$C45)+(AB46*$C46)+(AB47*$C47)+(AB48*$C48)+(AB49*$C49)+(AB50*$C50)+(AB51*$C51)</f>
        <v>12836</v>
      </c>
      <c r="AC52" s="56" t="n">
        <f aca="false">(AC39*$C39)+(AC40*$C40)+(AC41*$C41)+(AC42*$C42)+(AC43*$C43)+(AC44*$C44)+(AC45*$C45)+(AC46*$C46)+(AC47*$C47)+(AC48*$C48)+(AC49*$C49)+(AC50*$C50)+(AC51*$C51)</f>
        <v>12836</v>
      </c>
      <c r="AD52" s="56" t="n">
        <f aca="false">(AD39*$C39)+(AD40*$C40)+(AD41*$C41)+(AD42*$C42)+(AD43*$C43)+(AD44*$C44)+(AD45*$C45)+(AD46*$C46)+(AD47*$C47)+(AD48*$C48)+(AD49*$C49)+(AD50*$C50)+(AD51*$C51)</f>
        <v>12836</v>
      </c>
      <c r="AE52" s="56" t="n">
        <f aca="false">(AE39*$C39)+(AE40*$C40)+(AE41*$C41)+(AE42*$C42)+(AE43*$C43)+(AE44*$C44)+(AE45*$C45)+(AE46*$C46)+(AE47*$C47)+(AE48*$C48)+(AE49*$C49)+(AE50*$C50)+(AE51*$C51)</f>
        <v>12836</v>
      </c>
      <c r="AF52" s="60" t="n">
        <f aca="false">(AF39*$C39)+(AF40*$C40)+(AF41*$C41)+(AF42*$C42)+(AF43*$C43)+(AF44*$C44)+(AF45*$C45)+(AF46*$C46)+(AF47*$C47)+(AF48*$C48)+(AF49*$C49)+(AF50*$C50)+(AF51*$C51)</f>
        <v>12836</v>
      </c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</row>
    <row r="53" customFormat="false" ht="15.95" hidden="false" customHeight="true" outlineLevel="0" collapsed="false">
      <c r="A53" s="61"/>
      <c r="B53" s="62" t="s">
        <v>12</v>
      </c>
      <c r="C53" s="63" t="n">
        <v>0.0346</v>
      </c>
      <c r="D53" s="64"/>
      <c r="E53" s="56" t="n">
        <f aca="false">E52*$C53</f>
        <v>444.1256</v>
      </c>
      <c r="F53" s="56" t="n">
        <f aca="false">F52*$C53</f>
        <v>444.1256</v>
      </c>
      <c r="G53" s="56" t="n">
        <f aca="false">G52*$C53</f>
        <v>444.1256</v>
      </c>
      <c r="H53" s="56" t="n">
        <f aca="false">H52*$C53</f>
        <v>444.1256</v>
      </c>
      <c r="I53" s="56" t="n">
        <f aca="false">I52*$C53</f>
        <v>444.1256</v>
      </c>
      <c r="J53" s="56" t="n">
        <f aca="false">J52*$C53</f>
        <v>444.1256</v>
      </c>
      <c r="K53" s="56" t="n">
        <f aca="false">K52*$C53</f>
        <v>444.1256</v>
      </c>
      <c r="L53" s="56" t="n">
        <f aca="false">L52*$C53</f>
        <v>444.1256</v>
      </c>
      <c r="M53" s="56" t="n">
        <f aca="false">M52*$C53</f>
        <v>444.1256</v>
      </c>
      <c r="N53" s="56" t="n">
        <f aca="false">N52*$C53</f>
        <v>444.1256</v>
      </c>
      <c r="O53" s="56" t="n">
        <f aca="false">O52*$C53</f>
        <v>444.1256</v>
      </c>
      <c r="P53" s="56" t="n">
        <f aca="false">P52*$C53</f>
        <v>444.1256</v>
      </c>
      <c r="Q53" s="56" t="n">
        <f aca="false">Q52*$C53</f>
        <v>444.1256</v>
      </c>
      <c r="R53" s="56" t="n">
        <f aca="false">R52*$C53</f>
        <v>444.1256</v>
      </c>
      <c r="S53" s="56" t="n">
        <f aca="false">S52*$C53</f>
        <v>444.1256</v>
      </c>
      <c r="T53" s="56" t="n">
        <f aca="false">T52*$C53</f>
        <v>444.1256</v>
      </c>
      <c r="U53" s="56" t="n">
        <f aca="false">U52*$C53</f>
        <v>444.1256</v>
      </c>
      <c r="V53" s="56" t="n">
        <f aca="false">V52*$C53</f>
        <v>444.1256</v>
      </c>
      <c r="W53" s="56" t="n">
        <f aca="false">W52*$C53</f>
        <v>444.1256</v>
      </c>
      <c r="X53" s="56" t="n">
        <f aca="false">X52*$C53</f>
        <v>444.1256</v>
      </c>
      <c r="Y53" s="56" t="n">
        <f aca="false">Y52*$C53</f>
        <v>444.1256</v>
      </c>
      <c r="Z53" s="56" t="n">
        <f aca="false">Z52*$C53</f>
        <v>444.1256</v>
      </c>
      <c r="AA53" s="56" t="n">
        <f aca="false">AA52*$C53</f>
        <v>444.1256</v>
      </c>
      <c r="AB53" s="56" t="n">
        <f aca="false">AB52*$C53</f>
        <v>444.1256</v>
      </c>
      <c r="AC53" s="56" t="n">
        <f aca="false">AC52*$C53</f>
        <v>444.1256</v>
      </c>
      <c r="AD53" s="56" t="n">
        <f aca="false">AD52*$C53</f>
        <v>444.1256</v>
      </c>
      <c r="AE53" s="56" t="n">
        <f aca="false">AE52*$C53</f>
        <v>444.1256</v>
      </c>
      <c r="AF53" s="60" t="n">
        <f aca="false">AF52*$C53</f>
        <v>444.1256</v>
      </c>
      <c r="AG53" s="65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  <c r="EO53" s="66"/>
      <c r="EP53" s="66"/>
      <c r="EQ53" s="66"/>
      <c r="ER53" s="66"/>
      <c r="ES53" s="66"/>
      <c r="ET53" s="66"/>
      <c r="EU53" s="66"/>
      <c r="EV53" s="66"/>
      <c r="EW53" s="66"/>
      <c r="EX53" s="66"/>
      <c r="EY53" s="66"/>
      <c r="EZ53" s="66"/>
      <c r="FA53" s="66"/>
      <c r="FB53" s="66"/>
      <c r="FC53" s="66"/>
      <c r="FD53" s="66"/>
      <c r="FE53" s="66"/>
      <c r="FF53" s="66"/>
      <c r="FG53" s="66"/>
      <c r="FH53" s="66"/>
      <c r="FI53" s="66"/>
      <c r="FJ53" s="66"/>
      <c r="FK53" s="66"/>
      <c r="FL53" s="66"/>
      <c r="FM53" s="66"/>
      <c r="FN53" s="66"/>
      <c r="FO53" s="66"/>
      <c r="FP53" s="66"/>
      <c r="FQ53" s="66"/>
      <c r="FR53" s="66"/>
      <c r="FS53" s="66"/>
      <c r="FT53" s="66"/>
      <c r="FU53" s="66"/>
      <c r="FV53" s="66"/>
      <c r="FW53" s="66"/>
      <c r="FX53" s="66"/>
      <c r="FY53" s="66"/>
      <c r="FZ53" s="66"/>
      <c r="GA53" s="66"/>
      <c r="GB53" s="66"/>
      <c r="GC53" s="66"/>
      <c r="GD53" s="66"/>
      <c r="GE53" s="66"/>
      <c r="GF53" s="66"/>
      <c r="GG53" s="66"/>
      <c r="GH53" s="66"/>
      <c r="GI53" s="66"/>
      <c r="GJ53" s="66"/>
      <c r="GK53" s="66"/>
      <c r="GL53" s="66"/>
      <c r="GM53" s="66"/>
      <c r="GN53" s="66"/>
      <c r="GO53" s="66"/>
      <c r="GP53" s="66"/>
      <c r="GQ53" s="66"/>
      <c r="GR53" s="66"/>
      <c r="GS53" s="66"/>
      <c r="GT53" s="66"/>
      <c r="GU53" s="66"/>
      <c r="GV53" s="66"/>
      <c r="GW53" s="66"/>
      <c r="GX53" s="66"/>
      <c r="GY53" s="66"/>
      <c r="GZ53" s="66"/>
      <c r="HA53" s="66"/>
      <c r="HB53" s="66"/>
      <c r="HC53" s="66"/>
      <c r="HD53" s="66"/>
      <c r="HE53" s="66"/>
      <c r="HF53" s="66"/>
      <c r="HG53" s="66"/>
      <c r="HH53" s="66"/>
      <c r="HI53" s="66"/>
      <c r="HJ53" s="66"/>
      <c r="HK53" s="66"/>
      <c r="HL53" s="66"/>
      <c r="HM53" s="66"/>
      <c r="HN53" s="66"/>
      <c r="HO53" s="66"/>
      <c r="HP53" s="66"/>
      <c r="HQ53" s="66"/>
      <c r="HR53" s="66"/>
      <c r="HS53" s="66"/>
      <c r="HT53" s="66"/>
      <c r="HU53" s="66"/>
      <c r="HV53" s="66"/>
      <c r="HW53" s="66"/>
      <c r="HX53" s="66"/>
      <c r="HY53" s="66"/>
      <c r="HZ53" s="66"/>
      <c r="IA53" s="66"/>
      <c r="IB53" s="66"/>
      <c r="IC53" s="66"/>
      <c r="ID53" s="66"/>
      <c r="IE53" s="66"/>
      <c r="IF53" s="66"/>
      <c r="IG53" s="66"/>
      <c r="IH53" s="66"/>
      <c r="II53" s="66"/>
      <c r="IJ53" s="66"/>
      <c r="IK53" s="66"/>
      <c r="IL53" s="66"/>
      <c r="IM53" s="66"/>
      <c r="IN53" s="66"/>
      <c r="IO53" s="66"/>
      <c r="IP53" s="66"/>
      <c r="IQ53" s="66"/>
      <c r="IR53" s="66"/>
      <c r="IS53" s="66"/>
      <c r="IT53" s="66"/>
      <c r="IU53" s="66"/>
      <c r="IV53" s="66"/>
      <c r="IW53" s="66"/>
    </row>
    <row r="54" customFormat="false" ht="15.95" hidden="false" customHeight="true" outlineLevel="0" collapsed="false">
      <c r="A54" s="61"/>
      <c r="B54" s="67" t="s">
        <v>13</v>
      </c>
      <c r="C54" s="68"/>
      <c r="D54" s="64"/>
      <c r="E54" s="69" t="n">
        <f aca="false">E52-E53</f>
        <v>12391.8744</v>
      </c>
      <c r="F54" s="69" t="n">
        <f aca="false">F52-F53</f>
        <v>12391.8744</v>
      </c>
      <c r="G54" s="69" t="n">
        <f aca="false">G52-G53</f>
        <v>12391.8744</v>
      </c>
      <c r="H54" s="69" t="n">
        <f aca="false">H52-H53</f>
        <v>12391.8744</v>
      </c>
      <c r="I54" s="69" t="n">
        <f aca="false">I52-I53</f>
        <v>12391.8744</v>
      </c>
      <c r="J54" s="69" t="n">
        <f aca="false">J52-J53</f>
        <v>12391.8744</v>
      </c>
      <c r="K54" s="69" t="n">
        <f aca="false">K52-K53</f>
        <v>12391.8744</v>
      </c>
      <c r="L54" s="69" t="n">
        <f aca="false">L52-L53</f>
        <v>12391.8744</v>
      </c>
      <c r="M54" s="69" t="n">
        <f aca="false">M52-M53</f>
        <v>12391.8744</v>
      </c>
      <c r="N54" s="69" t="n">
        <f aca="false">N52-N53</f>
        <v>12391.8744</v>
      </c>
      <c r="O54" s="69" t="n">
        <f aca="false">O52-O53</f>
        <v>12391.8744</v>
      </c>
      <c r="P54" s="69" t="n">
        <f aca="false">P52-P53</f>
        <v>12391.8744</v>
      </c>
      <c r="Q54" s="69" t="n">
        <f aca="false">Q52-Q53</f>
        <v>12391.8744</v>
      </c>
      <c r="R54" s="69" t="n">
        <f aca="false">R52-R53</f>
        <v>12391.8744</v>
      </c>
      <c r="S54" s="69" t="n">
        <f aca="false">S52-S53</f>
        <v>12391.8744</v>
      </c>
      <c r="T54" s="69" t="n">
        <f aca="false">T52-T53</f>
        <v>12391.8744</v>
      </c>
      <c r="U54" s="69" t="n">
        <f aca="false">U52-U53</f>
        <v>12391.8744</v>
      </c>
      <c r="V54" s="69" t="n">
        <f aca="false">V52-V53</f>
        <v>12391.8744</v>
      </c>
      <c r="W54" s="69" t="n">
        <f aca="false">W52-W53</f>
        <v>12391.8744</v>
      </c>
      <c r="X54" s="69" t="n">
        <f aca="false">X52-X53</f>
        <v>12391.8744</v>
      </c>
      <c r="Y54" s="69" t="n">
        <f aca="false">Y52-Y53</f>
        <v>12391.8744</v>
      </c>
      <c r="Z54" s="69" t="n">
        <f aca="false">Z52-Z53</f>
        <v>12391.8744</v>
      </c>
      <c r="AA54" s="69" t="n">
        <f aca="false">AA52-AA53</f>
        <v>12391.8744</v>
      </c>
      <c r="AB54" s="69" t="n">
        <f aca="false">AB52-AB53</f>
        <v>12391.8744</v>
      </c>
      <c r="AC54" s="69" t="n">
        <f aca="false">AC52-AC53</f>
        <v>12391.8744</v>
      </c>
      <c r="AD54" s="69" t="n">
        <f aca="false">AD52-AD53</f>
        <v>12391.8744</v>
      </c>
      <c r="AE54" s="69" t="n">
        <f aca="false">AE52-AE53</f>
        <v>12391.8744</v>
      </c>
      <c r="AF54" s="73" t="n">
        <f aca="false">AF52-AF53</f>
        <v>12391.8744</v>
      </c>
      <c r="AG54" s="65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  <c r="EO54" s="66"/>
      <c r="EP54" s="66"/>
      <c r="EQ54" s="66"/>
      <c r="ER54" s="66"/>
      <c r="ES54" s="66"/>
      <c r="ET54" s="66"/>
      <c r="EU54" s="66"/>
      <c r="EV54" s="66"/>
      <c r="EW54" s="66"/>
      <c r="EX54" s="66"/>
      <c r="EY54" s="66"/>
      <c r="EZ54" s="66"/>
      <c r="FA54" s="66"/>
      <c r="FB54" s="66"/>
      <c r="FC54" s="66"/>
      <c r="FD54" s="66"/>
      <c r="FE54" s="66"/>
      <c r="FF54" s="66"/>
      <c r="FG54" s="66"/>
      <c r="FH54" s="66"/>
      <c r="FI54" s="66"/>
      <c r="FJ54" s="66"/>
      <c r="FK54" s="66"/>
      <c r="FL54" s="66"/>
      <c r="FM54" s="66"/>
      <c r="FN54" s="66"/>
      <c r="FO54" s="66"/>
      <c r="FP54" s="66"/>
      <c r="FQ54" s="66"/>
      <c r="FR54" s="66"/>
      <c r="FS54" s="66"/>
      <c r="FT54" s="66"/>
      <c r="FU54" s="66"/>
      <c r="FV54" s="66"/>
      <c r="FW54" s="66"/>
      <c r="FX54" s="66"/>
      <c r="FY54" s="66"/>
      <c r="FZ54" s="66"/>
      <c r="GA54" s="66"/>
      <c r="GB54" s="66"/>
      <c r="GC54" s="66"/>
      <c r="GD54" s="66"/>
      <c r="GE54" s="66"/>
      <c r="GF54" s="66"/>
      <c r="GG54" s="66"/>
      <c r="GH54" s="66"/>
      <c r="GI54" s="66"/>
      <c r="GJ54" s="66"/>
      <c r="GK54" s="66"/>
      <c r="GL54" s="66"/>
      <c r="GM54" s="66"/>
      <c r="GN54" s="66"/>
      <c r="GO54" s="66"/>
      <c r="GP54" s="66"/>
      <c r="GQ54" s="66"/>
      <c r="GR54" s="66"/>
      <c r="GS54" s="66"/>
      <c r="GT54" s="66"/>
      <c r="GU54" s="66"/>
      <c r="GV54" s="66"/>
      <c r="GW54" s="66"/>
      <c r="GX54" s="66"/>
      <c r="GY54" s="66"/>
      <c r="GZ54" s="66"/>
      <c r="HA54" s="66"/>
      <c r="HB54" s="66"/>
      <c r="HC54" s="66"/>
      <c r="HD54" s="66"/>
      <c r="HE54" s="66"/>
      <c r="HF54" s="66"/>
      <c r="HG54" s="66"/>
      <c r="HH54" s="66"/>
      <c r="HI54" s="66"/>
      <c r="HJ54" s="66"/>
      <c r="HK54" s="66"/>
      <c r="HL54" s="66"/>
      <c r="HM54" s="66"/>
      <c r="HN54" s="66"/>
      <c r="HO54" s="66"/>
      <c r="HP54" s="66"/>
      <c r="HQ54" s="66"/>
      <c r="HR54" s="66"/>
      <c r="HS54" s="66"/>
      <c r="HT54" s="66"/>
      <c r="HU54" s="66"/>
      <c r="HV54" s="66"/>
      <c r="HW54" s="66"/>
      <c r="HX54" s="66"/>
      <c r="HY54" s="66"/>
      <c r="HZ54" s="66"/>
      <c r="IA54" s="66"/>
      <c r="IB54" s="66"/>
      <c r="IC54" s="66"/>
      <c r="ID54" s="66"/>
      <c r="IE54" s="66"/>
      <c r="IF54" s="66"/>
      <c r="IG54" s="66"/>
      <c r="IH54" s="66"/>
      <c r="II54" s="66"/>
      <c r="IJ54" s="66"/>
      <c r="IK54" s="66"/>
      <c r="IL54" s="66"/>
      <c r="IM54" s="66"/>
      <c r="IN54" s="66"/>
      <c r="IO54" s="66"/>
      <c r="IP54" s="66"/>
      <c r="IQ54" s="66"/>
      <c r="IR54" s="66"/>
      <c r="IS54" s="66"/>
      <c r="IT54" s="66"/>
      <c r="IU54" s="66"/>
      <c r="IV54" s="66"/>
      <c r="IW54" s="66"/>
    </row>
    <row r="55" customFormat="false" ht="15.95" hidden="false" customHeight="true" outlineLevel="0" collapsed="false">
      <c r="A55" s="18"/>
      <c r="B55" s="74" t="s">
        <v>14</v>
      </c>
      <c r="C55" s="75" t="n">
        <f aca="false">SUM(C39:C51)</f>
        <v>12836</v>
      </c>
      <c r="D55" s="20"/>
      <c r="E55" s="21"/>
      <c r="F55" s="21"/>
      <c r="G55" s="21"/>
      <c r="H55" s="21"/>
      <c r="I55" s="21"/>
      <c r="J55" s="21"/>
      <c r="K55" s="21"/>
      <c r="L55" s="21"/>
      <c r="M55" s="21"/>
      <c r="N55" s="86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5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  <c r="IW55" s="26"/>
    </row>
    <row r="56" customFormat="false" ht="15.95" hidden="false" customHeight="true" outlineLevel="0" collapsed="false">
      <c r="A56" s="18"/>
      <c r="B56" s="42"/>
      <c r="C56" s="18" t="n">
        <f aca="false">SUM(E54:AF54)/28</f>
        <v>12391.8744</v>
      </c>
      <c r="D56" s="20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5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</row>
    <row r="57" customFormat="false" ht="15.95" hidden="false" customHeight="true" outlineLevel="0" collapsed="false">
      <c r="A57" s="18"/>
      <c r="B57" s="19" t="s">
        <v>40</v>
      </c>
      <c r="C57" s="18"/>
      <c r="D57" s="20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5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  <c r="IO57" s="26"/>
      <c r="IP57" s="26"/>
      <c r="IQ57" s="26"/>
      <c r="IR57" s="26"/>
      <c r="IS57" s="26"/>
      <c r="IT57" s="26"/>
      <c r="IU57" s="26"/>
      <c r="IV57" s="26"/>
      <c r="IW57" s="26"/>
    </row>
    <row r="58" customFormat="false" ht="15.95" hidden="false" customHeight="true" outlineLevel="0" collapsed="false">
      <c r="A58" s="27" t="n">
        <v>1</v>
      </c>
      <c r="B58" s="28" t="s">
        <v>41</v>
      </c>
      <c r="C58" s="27" t="n">
        <v>1120</v>
      </c>
      <c r="D58" s="29"/>
      <c r="E58" s="30" t="n">
        <v>1</v>
      </c>
      <c r="F58" s="30" t="n">
        <v>1</v>
      </c>
      <c r="G58" s="30" t="n">
        <v>1</v>
      </c>
      <c r="H58" s="30" t="n">
        <v>1</v>
      </c>
      <c r="I58" s="30" t="n">
        <v>1</v>
      </c>
      <c r="J58" s="30" t="n">
        <v>1</v>
      </c>
      <c r="K58" s="30" t="n">
        <v>1</v>
      </c>
      <c r="L58" s="30" t="n">
        <v>1</v>
      </c>
      <c r="M58" s="30" t="n">
        <v>1</v>
      </c>
      <c r="N58" s="30" t="n">
        <v>1</v>
      </c>
      <c r="O58" s="30" t="n">
        <v>1</v>
      </c>
      <c r="P58" s="30" t="n">
        <v>1</v>
      </c>
      <c r="Q58" s="30" t="n">
        <v>1</v>
      </c>
      <c r="R58" s="30" t="n">
        <v>1</v>
      </c>
      <c r="S58" s="30" t="n">
        <v>1</v>
      </c>
      <c r="T58" s="30" t="n">
        <v>1</v>
      </c>
      <c r="U58" s="30" t="n">
        <v>1</v>
      </c>
      <c r="V58" s="30" t="n">
        <v>1</v>
      </c>
      <c r="W58" s="30" t="n">
        <v>1</v>
      </c>
      <c r="X58" s="30" t="n">
        <v>1</v>
      </c>
      <c r="Y58" s="30" t="n">
        <v>1</v>
      </c>
      <c r="Z58" s="30" t="n">
        <v>1</v>
      </c>
      <c r="AA58" s="30" t="n">
        <v>1</v>
      </c>
      <c r="AB58" s="30" t="n">
        <v>1</v>
      </c>
      <c r="AC58" s="30" t="n">
        <v>1</v>
      </c>
      <c r="AD58" s="30" t="n">
        <v>1</v>
      </c>
      <c r="AE58" s="30" t="n">
        <v>1</v>
      </c>
      <c r="AF58" s="34" t="n">
        <v>1</v>
      </c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</row>
    <row r="59" customFormat="false" ht="15.95" hidden="false" customHeight="true" outlineLevel="0" collapsed="false">
      <c r="A59" s="27" t="n">
        <f aca="false">+A58+1</f>
        <v>2</v>
      </c>
      <c r="B59" s="28" t="s">
        <v>42</v>
      </c>
      <c r="C59" s="27" t="n">
        <v>1120</v>
      </c>
      <c r="D59" s="29"/>
      <c r="E59" s="30" t="n">
        <v>1</v>
      </c>
      <c r="F59" s="30" t="n">
        <v>1</v>
      </c>
      <c r="G59" s="30" t="n">
        <v>1</v>
      </c>
      <c r="H59" s="30" t="n">
        <v>1</v>
      </c>
      <c r="I59" s="30" t="n">
        <v>1</v>
      </c>
      <c r="J59" s="30" t="n">
        <v>1</v>
      </c>
      <c r="K59" s="30" t="n">
        <v>1</v>
      </c>
      <c r="L59" s="30" t="n">
        <v>1</v>
      </c>
      <c r="M59" s="30" t="n">
        <v>1</v>
      </c>
      <c r="N59" s="30" t="n">
        <v>1</v>
      </c>
      <c r="O59" s="30" t="n">
        <v>1</v>
      </c>
      <c r="P59" s="30" t="n">
        <v>1</v>
      </c>
      <c r="Q59" s="30" t="n">
        <v>1</v>
      </c>
      <c r="R59" s="30" t="n">
        <v>1</v>
      </c>
      <c r="S59" s="30" t="n">
        <v>1</v>
      </c>
      <c r="T59" s="30" t="n">
        <v>1</v>
      </c>
      <c r="U59" s="30" t="n">
        <v>1</v>
      </c>
      <c r="V59" s="30" t="n">
        <v>1</v>
      </c>
      <c r="W59" s="30" t="n">
        <v>1</v>
      </c>
      <c r="X59" s="30" t="n">
        <v>1</v>
      </c>
      <c r="Y59" s="30" t="n">
        <v>1</v>
      </c>
      <c r="Z59" s="30" t="n">
        <v>1</v>
      </c>
      <c r="AA59" s="30" t="n">
        <v>1</v>
      </c>
      <c r="AB59" s="30" t="n">
        <v>1</v>
      </c>
      <c r="AC59" s="30" t="n">
        <v>1</v>
      </c>
      <c r="AD59" s="30" t="n">
        <v>1</v>
      </c>
      <c r="AE59" s="30" t="n">
        <v>1</v>
      </c>
      <c r="AF59" s="34" t="n">
        <v>1</v>
      </c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</row>
    <row r="60" customFormat="false" ht="15.95" hidden="false" customHeight="true" outlineLevel="0" collapsed="false">
      <c r="A60" s="27" t="n">
        <f aca="false">+A59+1</f>
        <v>3</v>
      </c>
      <c r="B60" s="28" t="s">
        <v>43</v>
      </c>
      <c r="C60" s="27" t="n">
        <v>1105</v>
      </c>
      <c r="D60" s="29"/>
      <c r="E60" s="30" t="n">
        <v>1</v>
      </c>
      <c r="F60" s="30" t="n">
        <v>1</v>
      </c>
      <c r="G60" s="30" t="n">
        <v>1</v>
      </c>
      <c r="H60" s="30" t="n">
        <v>1</v>
      </c>
      <c r="I60" s="30" t="n">
        <v>1</v>
      </c>
      <c r="J60" s="30" t="n">
        <v>1</v>
      </c>
      <c r="K60" s="30" t="n">
        <v>1</v>
      </c>
      <c r="L60" s="30" t="n">
        <v>1</v>
      </c>
      <c r="M60" s="30" t="n">
        <v>1</v>
      </c>
      <c r="N60" s="30" t="n">
        <v>1</v>
      </c>
      <c r="O60" s="30" t="n">
        <v>1</v>
      </c>
      <c r="P60" s="30" t="n">
        <v>1</v>
      </c>
      <c r="Q60" s="30" t="n">
        <v>1</v>
      </c>
      <c r="R60" s="30" t="n">
        <v>1</v>
      </c>
      <c r="S60" s="30" t="n">
        <v>1</v>
      </c>
      <c r="T60" s="30" t="n">
        <v>1</v>
      </c>
      <c r="U60" s="30" t="n">
        <v>1</v>
      </c>
      <c r="V60" s="30" t="n">
        <v>1</v>
      </c>
      <c r="W60" s="30" t="n">
        <v>1</v>
      </c>
      <c r="X60" s="30" t="n">
        <v>1</v>
      </c>
      <c r="Y60" s="30" t="n">
        <v>1</v>
      </c>
      <c r="Z60" s="30" t="n">
        <v>1</v>
      </c>
      <c r="AA60" s="30" t="n">
        <v>1</v>
      </c>
      <c r="AB60" s="30" t="n">
        <v>1</v>
      </c>
      <c r="AC60" s="30" t="n">
        <v>1</v>
      </c>
      <c r="AD60" s="30" t="n">
        <v>1</v>
      </c>
      <c r="AE60" s="30" t="n">
        <v>1</v>
      </c>
      <c r="AF60" s="34" t="n">
        <v>1</v>
      </c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</row>
    <row r="61" customFormat="false" ht="15.95" hidden="false" customHeight="true" outlineLevel="0" collapsed="false">
      <c r="A61" s="27" t="n">
        <f aca="false">+A60+1</f>
        <v>4</v>
      </c>
      <c r="B61" s="28" t="s">
        <v>44</v>
      </c>
      <c r="C61" s="27" t="n">
        <v>1105</v>
      </c>
      <c r="D61" s="29"/>
      <c r="E61" s="30" t="n">
        <v>1</v>
      </c>
      <c r="F61" s="30" t="n">
        <v>1</v>
      </c>
      <c r="G61" s="30" t="n">
        <v>1</v>
      </c>
      <c r="H61" s="30" t="n">
        <v>1</v>
      </c>
      <c r="I61" s="30" t="n">
        <v>1</v>
      </c>
      <c r="J61" s="30" t="n">
        <v>1</v>
      </c>
      <c r="K61" s="30" t="n">
        <v>1</v>
      </c>
      <c r="L61" s="30" t="n">
        <v>1</v>
      </c>
      <c r="M61" s="30" t="n">
        <v>1</v>
      </c>
      <c r="N61" s="30" t="n">
        <v>1</v>
      </c>
      <c r="O61" s="30" t="n">
        <v>1</v>
      </c>
      <c r="P61" s="30" t="n">
        <v>1</v>
      </c>
      <c r="Q61" s="30" t="n">
        <v>1</v>
      </c>
      <c r="R61" s="30" t="n">
        <v>1</v>
      </c>
      <c r="S61" s="30" t="n">
        <v>1</v>
      </c>
      <c r="T61" s="30" t="n">
        <v>1</v>
      </c>
      <c r="U61" s="30" t="n">
        <v>1</v>
      </c>
      <c r="V61" s="30" t="n">
        <v>1</v>
      </c>
      <c r="W61" s="30" t="n">
        <v>1</v>
      </c>
      <c r="X61" s="30" t="n">
        <v>1</v>
      </c>
      <c r="Y61" s="30" t="n">
        <v>1</v>
      </c>
      <c r="Z61" s="30" t="n">
        <v>1</v>
      </c>
      <c r="AA61" s="30" t="n">
        <v>1</v>
      </c>
      <c r="AB61" s="30" t="n">
        <v>1</v>
      </c>
      <c r="AC61" s="30" t="n">
        <v>1</v>
      </c>
      <c r="AD61" s="30" t="n">
        <v>1</v>
      </c>
      <c r="AE61" s="30" t="n">
        <v>1</v>
      </c>
      <c r="AF61" s="34" t="n">
        <v>1</v>
      </c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</row>
    <row r="62" customFormat="false" ht="15.95" hidden="false" customHeight="true" outlineLevel="0" collapsed="false">
      <c r="A62" s="27" t="n">
        <f aca="false">+A61+1</f>
        <v>5</v>
      </c>
      <c r="B62" s="28" t="s">
        <v>45</v>
      </c>
      <c r="C62" s="27" t="n">
        <v>930</v>
      </c>
      <c r="D62" s="29"/>
      <c r="E62" s="30" t="n">
        <v>1</v>
      </c>
      <c r="F62" s="30" t="n">
        <v>1</v>
      </c>
      <c r="G62" s="30" t="n">
        <v>1</v>
      </c>
      <c r="H62" s="30" t="n">
        <v>1</v>
      </c>
      <c r="I62" s="30" t="n">
        <v>1</v>
      </c>
      <c r="J62" s="30" t="n">
        <v>1</v>
      </c>
      <c r="K62" s="30" t="n">
        <v>1</v>
      </c>
      <c r="L62" s="30" t="n">
        <v>1</v>
      </c>
      <c r="M62" s="30" t="n">
        <v>1</v>
      </c>
      <c r="N62" s="30" t="n">
        <v>1</v>
      </c>
      <c r="O62" s="30" t="n">
        <v>1</v>
      </c>
      <c r="P62" s="30" t="n">
        <v>1</v>
      </c>
      <c r="Q62" s="30" t="n">
        <v>1</v>
      </c>
      <c r="R62" s="30" t="n">
        <v>1</v>
      </c>
      <c r="S62" s="30" t="n">
        <v>1</v>
      </c>
      <c r="T62" s="30" t="n">
        <v>1</v>
      </c>
      <c r="U62" s="30" t="n">
        <v>1</v>
      </c>
      <c r="V62" s="30" t="n">
        <v>1</v>
      </c>
      <c r="W62" s="30" t="n">
        <v>1</v>
      </c>
      <c r="X62" s="30" t="n">
        <v>1</v>
      </c>
      <c r="Y62" s="30" t="n">
        <v>1</v>
      </c>
      <c r="Z62" s="30" t="n">
        <v>1</v>
      </c>
      <c r="AA62" s="30" t="n">
        <v>1</v>
      </c>
      <c r="AB62" s="30" t="n">
        <v>1</v>
      </c>
      <c r="AC62" s="30" t="n">
        <v>1</v>
      </c>
      <c r="AD62" s="30" t="n">
        <v>1</v>
      </c>
      <c r="AE62" s="30" t="n">
        <v>1</v>
      </c>
      <c r="AF62" s="34" t="n">
        <v>1</v>
      </c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  <c r="IW62" s="26"/>
    </row>
    <row r="63" customFormat="false" ht="15.95" hidden="false" customHeight="true" outlineLevel="0" collapsed="false">
      <c r="A63" s="27" t="n">
        <f aca="false">+A62+1</f>
        <v>6</v>
      </c>
      <c r="B63" s="28" t="s">
        <v>46</v>
      </c>
      <c r="C63" s="27" t="n">
        <v>794</v>
      </c>
      <c r="D63" s="29"/>
      <c r="E63" s="30" t="n">
        <v>1</v>
      </c>
      <c r="F63" s="30" t="n">
        <v>1</v>
      </c>
      <c r="G63" s="30" t="n">
        <v>1</v>
      </c>
      <c r="H63" s="30" t="n">
        <v>1</v>
      </c>
      <c r="I63" s="30" t="n">
        <v>1</v>
      </c>
      <c r="J63" s="30" t="n">
        <v>1</v>
      </c>
      <c r="K63" s="30" t="n">
        <v>1</v>
      </c>
      <c r="L63" s="30" t="n">
        <v>1</v>
      </c>
      <c r="M63" s="30" t="n">
        <v>1</v>
      </c>
      <c r="N63" s="30" t="n">
        <v>1</v>
      </c>
      <c r="O63" s="30" t="n">
        <v>1</v>
      </c>
      <c r="P63" s="30" t="n">
        <v>1</v>
      </c>
      <c r="Q63" s="30" t="n">
        <v>1</v>
      </c>
      <c r="R63" s="30" t="n">
        <v>1</v>
      </c>
      <c r="S63" s="30" t="n">
        <v>1</v>
      </c>
      <c r="T63" s="30" t="n">
        <v>1</v>
      </c>
      <c r="U63" s="30" t="n">
        <v>1</v>
      </c>
      <c r="V63" s="30" t="n">
        <v>1</v>
      </c>
      <c r="W63" s="30" t="n">
        <v>1</v>
      </c>
      <c r="X63" s="30" t="n">
        <v>1</v>
      </c>
      <c r="Y63" s="30" t="n">
        <v>1</v>
      </c>
      <c r="Z63" s="30" t="n">
        <v>1</v>
      </c>
      <c r="AA63" s="30" t="n">
        <v>1</v>
      </c>
      <c r="AB63" s="30" t="n">
        <v>1</v>
      </c>
      <c r="AC63" s="30" t="n">
        <v>1</v>
      </c>
      <c r="AD63" s="30" t="n">
        <v>1</v>
      </c>
      <c r="AE63" s="30" t="n">
        <v>1</v>
      </c>
      <c r="AF63" s="34" t="n">
        <v>1</v>
      </c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  <c r="IM63" s="26"/>
      <c r="IN63" s="26"/>
      <c r="IO63" s="26"/>
      <c r="IP63" s="26"/>
      <c r="IQ63" s="26"/>
      <c r="IR63" s="26"/>
      <c r="IS63" s="26"/>
      <c r="IT63" s="26"/>
      <c r="IU63" s="26"/>
      <c r="IV63" s="26"/>
      <c r="IW63" s="26"/>
    </row>
    <row r="64" customFormat="false" ht="15.95" hidden="false" customHeight="true" outlineLevel="0" collapsed="false">
      <c r="A64" s="27" t="n">
        <f aca="false">+A63+1</f>
        <v>7</v>
      </c>
      <c r="B64" s="28" t="s">
        <v>47</v>
      </c>
      <c r="C64" s="27" t="n">
        <v>794</v>
      </c>
      <c r="D64" s="29"/>
      <c r="E64" s="30" t="n">
        <v>1</v>
      </c>
      <c r="F64" s="30" t="n">
        <v>1</v>
      </c>
      <c r="G64" s="30" t="n">
        <v>1</v>
      </c>
      <c r="H64" s="30" t="n">
        <v>1</v>
      </c>
      <c r="I64" s="30" t="n">
        <v>1</v>
      </c>
      <c r="J64" s="30" t="n">
        <v>1</v>
      </c>
      <c r="K64" s="30" t="n">
        <v>1</v>
      </c>
      <c r="L64" s="30" t="n">
        <v>1</v>
      </c>
      <c r="M64" s="30" t="n">
        <v>1</v>
      </c>
      <c r="N64" s="30" t="n">
        <v>1</v>
      </c>
      <c r="O64" s="30" t="n">
        <v>1</v>
      </c>
      <c r="P64" s="30" t="n">
        <v>1</v>
      </c>
      <c r="Q64" s="30" t="n">
        <v>1</v>
      </c>
      <c r="R64" s="30" t="n">
        <v>1</v>
      </c>
      <c r="S64" s="30" t="n">
        <v>1</v>
      </c>
      <c r="T64" s="30" t="n">
        <v>1</v>
      </c>
      <c r="U64" s="30" t="n">
        <v>1</v>
      </c>
      <c r="V64" s="30" t="n">
        <v>1</v>
      </c>
      <c r="W64" s="30" t="n">
        <v>1</v>
      </c>
      <c r="X64" s="30" t="n">
        <v>1</v>
      </c>
      <c r="Y64" s="30" t="n">
        <v>1</v>
      </c>
      <c r="Z64" s="30" t="n">
        <v>1</v>
      </c>
      <c r="AA64" s="30" t="n">
        <v>1</v>
      </c>
      <c r="AB64" s="30" t="n">
        <v>1</v>
      </c>
      <c r="AC64" s="30" t="n">
        <v>1</v>
      </c>
      <c r="AD64" s="30" t="n">
        <v>1</v>
      </c>
      <c r="AE64" s="30" t="n">
        <v>1</v>
      </c>
      <c r="AF64" s="34" t="n">
        <v>1</v>
      </c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  <c r="IW64" s="26"/>
    </row>
    <row r="65" customFormat="false" ht="15.95" hidden="false" customHeight="true" outlineLevel="0" collapsed="false">
      <c r="A65" s="18" t="n">
        <f aca="false">+A64+1</f>
        <v>8</v>
      </c>
      <c r="B65" s="42" t="s">
        <v>48</v>
      </c>
      <c r="C65" s="18" t="n">
        <v>503</v>
      </c>
      <c r="D65" s="20"/>
      <c r="E65" s="21" t="n">
        <v>0.96</v>
      </c>
      <c r="F65" s="21" t="n">
        <v>0.96</v>
      </c>
      <c r="G65" s="21" t="n">
        <v>0.96</v>
      </c>
      <c r="H65" s="21" t="n">
        <v>0.96</v>
      </c>
      <c r="I65" s="21" t="n">
        <v>0.96</v>
      </c>
      <c r="J65" s="21" t="n">
        <v>0.96</v>
      </c>
      <c r="K65" s="21" t="n">
        <v>0.96</v>
      </c>
      <c r="L65" s="21" t="n">
        <v>0.96</v>
      </c>
      <c r="M65" s="21" t="n">
        <v>0.96</v>
      </c>
      <c r="N65" s="21" t="n">
        <v>0.96</v>
      </c>
      <c r="O65" s="21" t="n">
        <v>0.96</v>
      </c>
      <c r="P65" s="21" t="n">
        <v>0.96</v>
      </c>
      <c r="Q65" s="21" t="n">
        <v>0.96</v>
      </c>
      <c r="R65" s="21" t="n">
        <v>0.96</v>
      </c>
      <c r="S65" s="21" t="n">
        <v>0.96</v>
      </c>
      <c r="T65" s="21" t="n">
        <v>0.96</v>
      </c>
      <c r="U65" s="21" t="n">
        <v>0.96</v>
      </c>
      <c r="V65" s="21" t="n">
        <v>0.96</v>
      </c>
      <c r="W65" s="21" t="n">
        <v>0.96</v>
      </c>
      <c r="X65" s="21" t="n">
        <v>0.96</v>
      </c>
      <c r="Y65" s="21" t="n">
        <v>0.96</v>
      </c>
      <c r="Z65" s="21" t="n">
        <v>0.96</v>
      </c>
      <c r="AA65" s="21" t="n">
        <v>0.96</v>
      </c>
      <c r="AB65" s="21" t="n">
        <v>0.96</v>
      </c>
      <c r="AC65" s="21" t="n">
        <v>0.96</v>
      </c>
      <c r="AD65" s="21" t="n">
        <v>0.96</v>
      </c>
      <c r="AE65" s="21" t="n">
        <v>0.96</v>
      </c>
      <c r="AF65" s="87" t="n">
        <v>0.96</v>
      </c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26"/>
      <c r="IS65" s="26"/>
      <c r="IT65" s="26"/>
      <c r="IU65" s="26"/>
      <c r="IV65" s="26"/>
      <c r="IW65" s="26"/>
    </row>
    <row r="66" customFormat="false" ht="15.95" hidden="false" customHeight="true" outlineLevel="0" collapsed="false">
      <c r="A66" s="27" t="n">
        <f aca="false">+A65+1</f>
        <v>9</v>
      </c>
      <c r="B66" s="28" t="s">
        <v>49</v>
      </c>
      <c r="C66" s="27" t="n">
        <v>1078</v>
      </c>
      <c r="D66" s="29"/>
      <c r="E66" s="30" t="n">
        <v>1</v>
      </c>
      <c r="F66" s="30" t="n">
        <v>1</v>
      </c>
      <c r="G66" s="30" t="n">
        <v>1</v>
      </c>
      <c r="H66" s="30" t="n">
        <v>1</v>
      </c>
      <c r="I66" s="30" t="n">
        <v>1</v>
      </c>
      <c r="J66" s="30" t="n">
        <v>1</v>
      </c>
      <c r="K66" s="30" t="n">
        <v>1</v>
      </c>
      <c r="L66" s="30" t="n">
        <v>1</v>
      </c>
      <c r="M66" s="30" t="n">
        <v>1</v>
      </c>
      <c r="N66" s="30" t="n">
        <v>1</v>
      </c>
      <c r="O66" s="30" t="n">
        <v>1</v>
      </c>
      <c r="P66" s="30" t="n">
        <v>1</v>
      </c>
      <c r="Q66" s="30" t="n">
        <v>1</v>
      </c>
      <c r="R66" s="30" t="n">
        <v>1</v>
      </c>
      <c r="S66" s="30" t="n">
        <v>1</v>
      </c>
      <c r="T66" s="30" t="n">
        <v>1</v>
      </c>
      <c r="U66" s="30" t="n">
        <v>1</v>
      </c>
      <c r="V66" s="30" t="n">
        <v>1</v>
      </c>
      <c r="W66" s="30" t="n">
        <v>1</v>
      </c>
      <c r="X66" s="30" t="n">
        <v>1</v>
      </c>
      <c r="Y66" s="30" t="n">
        <v>1</v>
      </c>
      <c r="Z66" s="30" t="n">
        <v>1</v>
      </c>
      <c r="AA66" s="30" t="n">
        <v>1</v>
      </c>
      <c r="AB66" s="30" t="n">
        <v>1</v>
      </c>
      <c r="AC66" s="30" t="n">
        <v>1</v>
      </c>
      <c r="AD66" s="30" t="n">
        <v>1</v>
      </c>
      <c r="AE66" s="30" t="n">
        <v>1</v>
      </c>
      <c r="AF66" s="34" t="n">
        <v>1</v>
      </c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</row>
    <row r="67" customFormat="false" ht="15.95" hidden="false" customHeight="true" outlineLevel="0" collapsed="false">
      <c r="A67" s="27" t="n">
        <f aca="false">+A66+1</f>
        <v>10</v>
      </c>
      <c r="B67" s="28" t="s">
        <v>50</v>
      </c>
      <c r="C67" s="27" t="n">
        <v>1078</v>
      </c>
      <c r="D67" s="29"/>
      <c r="E67" s="30" t="n">
        <v>1</v>
      </c>
      <c r="F67" s="30" t="n">
        <v>1</v>
      </c>
      <c r="G67" s="30" t="n">
        <v>1</v>
      </c>
      <c r="H67" s="30" t="n">
        <v>1</v>
      </c>
      <c r="I67" s="30" t="n">
        <v>1</v>
      </c>
      <c r="J67" s="30" t="n">
        <v>1</v>
      </c>
      <c r="K67" s="30" t="n">
        <v>1</v>
      </c>
      <c r="L67" s="30" t="n">
        <v>1</v>
      </c>
      <c r="M67" s="30" t="n">
        <v>1</v>
      </c>
      <c r="N67" s="30" t="n">
        <v>1</v>
      </c>
      <c r="O67" s="30" t="n">
        <v>1</v>
      </c>
      <c r="P67" s="30" t="n">
        <v>1</v>
      </c>
      <c r="Q67" s="30" t="n">
        <v>1</v>
      </c>
      <c r="R67" s="30" t="n">
        <v>1</v>
      </c>
      <c r="S67" s="30" t="n">
        <v>1</v>
      </c>
      <c r="T67" s="30" t="n">
        <v>1</v>
      </c>
      <c r="U67" s="30" t="n">
        <v>1</v>
      </c>
      <c r="V67" s="30" t="n">
        <v>1</v>
      </c>
      <c r="W67" s="30" t="n">
        <v>1</v>
      </c>
      <c r="X67" s="30" t="n">
        <v>1</v>
      </c>
      <c r="Y67" s="30" t="n">
        <v>1</v>
      </c>
      <c r="Z67" s="30" t="n">
        <v>1</v>
      </c>
      <c r="AA67" s="30" t="n">
        <v>1</v>
      </c>
      <c r="AB67" s="30" t="n">
        <v>1</v>
      </c>
      <c r="AC67" s="30" t="n">
        <v>1</v>
      </c>
      <c r="AD67" s="30" t="n">
        <v>1</v>
      </c>
      <c r="AE67" s="30" t="n">
        <v>1</v>
      </c>
      <c r="AF67" s="34" t="n">
        <v>1</v>
      </c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  <c r="IW67" s="26"/>
    </row>
    <row r="68" customFormat="false" ht="15.95" hidden="false" customHeight="true" outlineLevel="0" collapsed="false">
      <c r="A68" s="27" t="n">
        <f aca="false">+A67+1</f>
        <v>11</v>
      </c>
      <c r="B68" s="28" t="s">
        <v>51</v>
      </c>
      <c r="C68" s="27" t="n">
        <v>485</v>
      </c>
      <c r="D68" s="29"/>
      <c r="E68" s="30" t="n">
        <v>1</v>
      </c>
      <c r="F68" s="30" t="n">
        <v>1</v>
      </c>
      <c r="G68" s="30" t="n">
        <v>1</v>
      </c>
      <c r="H68" s="30" t="n">
        <v>1</v>
      </c>
      <c r="I68" s="30" t="n">
        <v>1</v>
      </c>
      <c r="J68" s="30" t="n">
        <v>1</v>
      </c>
      <c r="K68" s="30" t="n">
        <v>1</v>
      </c>
      <c r="L68" s="30" t="n">
        <v>1</v>
      </c>
      <c r="M68" s="30" t="n">
        <v>1</v>
      </c>
      <c r="N68" s="30" t="n">
        <v>1</v>
      </c>
      <c r="O68" s="30" t="n">
        <v>1</v>
      </c>
      <c r="P68" s="30" t="n">
        <v>1</v>
      </c>
      <c r="Q68" s="30" t="n">
        <v>1</v>
      </c>
      <c r="R68" s="30" t="n">
        <v>1</v>
      </c>
      <c r="S68" s="30" t="n">
        <v>1</v>
      </c>
      <c r="T68" s="30" t="n">
        <v>1</v>
      </c>
      <c r="U68" s="30" t="n">
        <v>1</v>
      </c>
      <c r="V68" s="30" t="n">
        <v>1</v>
      </c>
      <c r="W68" s="30" t="n">
        <v>1</v>
      </c>
      <c r="X68" s="30" t="n">
        <v>1</v>
      </c>
      <c r="Y68" s="30" t="n">
        <v>1</v>
      </c>
      <c r="Z68" s="30" t="n">
        <v>1</v>
      </c>
      <c r="AA68" s="30" t="n">
        <v>1</v>
      </c>
      <c r="AB68" s="30" t="n">
        <v>1</v>
      </c>
      <c r="AC68" s="30" t="n">
        <v>1</v>
      </c>
      <c r="AD68" s="30" t="n">
        <v>1</v>
      </c>
      <c r="AE68" s="30" t="n">
        <v>1</v>
      </c>
      <c r="AF68" s="34" t="n">
        <v>1</v>
      </c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  <c r="IQ68" s="26"/>
      <c r="IR68" s="26"/>
      <c r="IS68" s="26"/>
      <c r="IT68" s="26"/>
      <c r="IU68" s="26"/>
      <c r="IV68" s="26"/>
      <c r="IW68" s="26"/>
    </row>
    <row r="69" customFormat="false" ht="15.95" hidden="false" customHeight="true" outlineLevel="0" collapsed="false">
      <c r="A69" s="27" t="n">
        <f aca="false">+A68+1</f>
        <v>12</v>
      </c>
      <c r="B69" s="28" t="s">
        <v>52</v>
      </c>
      <c r="C69" s="27" t="n">
        <v>485</v>
      </c>
      <c r="D69" s="43"/>
      <c r="E69" s="30" t="n">
        <v>1</v>
      </c>
      <c r="F69" s="30" t="n">
        <v>1</v>
      </c>
      <c r="G69" s="30" t="n">
        <v>1</v>
      </c>
      <c r="H69" s="30" t="n">
        <v>1</v>
      </c>
      <c r="I69" s="30" t="n">
        <v>1</v>
      </c>
      <c r="J69" s="30" t="n">
        <v>1</v>
      </c>
      <c r="K69" s="30" t="n">
        <v>1</v>
      </c>
      <c r="L69" s="30" t="n">
        <v>1</v>
      </c>
      <c r="M69" s="30" t="n">
        <v>1</v>
      </c>
      <c r="N69" s="30" t="n">
        <v>1</v>
      </c>
      <c r="O69" s="30" t="n">
        <v>1</v>
      </c>
      <c r="P69" s="30" t="n">
        <v>1</v>
      </c>
      <c r="Q69" s="30" t="n">
        <v>1</v>
      </c>
      <c r="R69" s="30" t="n">
        <v>1</v>
      </c>
      <c r="S69" s="30" t="n">
        <v>1</v>
      </c>
      <c r="T69" s="30" t="n">
        <v>1</v>
      </c>
      <c r="U69" s="30" t="n">
        <v>1</v>
      </c>
      <c r="V69" s="30" t="n">
        <v>1</v>
      </c>
      <c r="W69" s="30" t="n">
        <v>1</v>
      </c>
      <c r="X69" s="30" t="n">
        <v>1</v>
      </c>
      <c r="Y69" s="30" t="n">
        <v>1</v>
      </c>
      <c r="Z69" s="30" t="n">
        <v>1</v>
      </c>
      <c r="AA69" s="30" t="n">
        <v>1</v>
      </c>
      <c r="AB69" s="30" t="n">
        <v>1</v>
      </c>
      <c r="AC69" s="30" t="n">
        <v>1</v>
      </c>
      <c r="AD69" s="30" t="n">
        <v>1</v>
      </c>
      <c r="AE69" s="30" t="n">
        <v>1</v>
      </c>
      <c r="AF69" s="34" t="n">
        <v>1</v>
      </c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  <c r="IM69" s="26"/>
      <c r="IN69" s="26"/>
      <c r="IO69" s="26"/>
      <c r="IP69" s="26"/>
      <c r="IQ69" s="26"/>
      <c r="IR69" s="26"/>
      <c r="IS69" s="26"/>
      <c r="IT69" s="26"/>
      <c r="IU69" s="26"/>
      <c r="IV69" s="26"/>
      <c r="IW69" s="26"/>
    </row>
    <row r="70" customFormat="false" ht="15.95" hidden="false" customHeight="true" outlineLevel="0" collapsed="false">
      <c r="A70" s="27" t="n">
        <f aca="false">+A69+1</f>
        <v>13</v>
      </c>
      <c r="B70" s="28" t="s">
        <v>53</v>
      </c>
      <c r="C70" s="27" t="n">
        <v>789</v>
      </c>
      <c r="D70" s="29"/>
      <c r="E70" s="30" t="n">
        <v>1</v>
      </c>
      <c r="F70" s="30" t="n">
        <v>1</v>
      </c>
      <c r="G70" s="30" t="n">
        <v>1</v>
      </c>
      <c r="H70" s="30" t="n">
        <v>1</v>
      </c>
      <c r="I70" s="30" t="n">
        <v>1</v>
      </c>
      <c r="J70" s="30" t="n">
        <v>1</v>
      </c>
      <c r="K70" s="30" t="n">
        <v>1</v>
      </c>
      <c r="L70" s="30" t="n">
        <v>1</v>
      </c>
      <c r="M70" s="30" t="n">
        <v>1</v>
      </c>
      <c r="N70" s="30" t="n">
        <v>1</v>
      </c>
      <c r="O70" s="30" t="n">
        <v>1</v>
      </c>
      <c r="P70" s="30" t="n">
        <v>1</v>
      </c>
      <c r="Q70" s="30" t="n">
        <v>1</v>
      </c>
      <c r="R70" s="30" t="n">
        <v>1</v>
      </c>
      <c r="S70" s="30" t="n">
        <v>1</v>
      </c>
      <c r="T70" s="30" t="n">
        <v>1</v>
      </c>
      <c r="U70" s="30" t="n">
        <v>1</v>
      </c>
      <c r="V70" s="30" t="n">
        <v>1</v>
      </c>
      <c r="W70" s="30" t="n">
        <v>1</v>
      </c>
      <c r="X70" s="30" t="n">
        <v>1</v>
      </c>
      <c r="Y70" s="30" t="n">
        <v>1</v>
      </c>
      <c r="Z70" s="30" t="n">
        <v>1</v>
      </c>
      <c r="AA70" s="30" t="n">
        <v>1</v>
      </c>
      <c r="AB70" s="30" t="n">
        <v>1</v>
      </c>
      <c r="AC70" s="30" t="n">
        <v>1</v>
      </c>
      <c r="AD70" s="30" t="n">
        <v>1</v>
      </c>
      <c r="AE70" s="30" t="n">
        <v>1</v>
      </c>
      <c r="AF70" s="34" t="n">
        <v>1</v>
      </c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</row>
    <row r="71" customFormat="false" ht="15.95" hidden="false" customHeight="true" outlineLevel="0" collapsed="false">
      <c r="A71" s="76" t="n">
        <f aca="false">+A70+1</f>
        <v>14</v>
      </c>
      <c r="B71" s="77" t="s">
        <v>54</v>
      </c>
      <c r="C71" s="76" t="n">
        <v>789</v>
      </c>
      <c r="D71" s="78" t="n">
        <v>0</v>
      </c>
      <c r="E71" s="79" t="n">
        <v>1</v>
      </c>
      <c r="F71" s="79" t="n">
        <v>1</v>
      </c>
      <c r="G71" s="79" t="n">
        <v>1</v>
      </c>
      <c r="H71" s="79" t="n">
        <v>1</v>
      </c>
      <c r="I71" s="79" t="n">
        <v>1</v>
      </c>
      <c r="J71" s="79" t="n">
        <v>1</v>
      </c>
      <c r="K71" s="79" t="n">
        <v>1</v>
      </c>
      <c r="L71" s="79" t="n">
        <v>1</v>
      </c>
      <c r="M71" s="79" t="n">
        <v>1</v>
      </c>
      <c r="N71" s="79" t="n">
        <v>1</v>
      </c>
      <c r="O71" s="79" t="n">
        <v>1</v>
      </c>
      <c r="P71" s="79" t="n">
        <v>1</v>
      </c>
      <c r="Q71" s="79" t="n">
        <v>1</v>
      </c>
      <c r="R71" s="79" t="n">
        <v>1</v>
      </c>
      <c r="S71" s="79" t="n">
        <v>1</v>
      </c>
      <c r="T71" s="79" t="n">
        <v>1</v>
      </c>
      <c r="U71" s="79" t="n">
        <v>1</v>
      </c>
      <c r="V71" s="79" t="n">
        <v>1</v>
      </c>
      <c r="W71" s="79" t="n">
        <v>1</v>
      </c>
      <c r="X71" s="79" t="n">
        <v>1</v>
      </c>
      <c r="Y71" s="79" t="n">
        <v>1</v>
      </c>
      <c r="Z71" s="79" t="n">
        <v>1</v>
      </c>
      <c r="AA71" s="79" t="n">
        <v>1</v>
      </c>
      <c r="AB71" s="79" t="n">
        <v>1</v>
      </c>
      <c r="AC71" s="79" t="n">
        <v>1</v>
      </c>
      <c r="AD71" s="79" t="n">
        <v>1</v>
      </c>
      <c r="AE71" s="79" t="n">
        <v>1</v>
      </c>
      <c r="AF71" s="83" t="n">
        <v>1</v>
      </c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6"/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6"/>
      <c r="IL71" s="26"/>
      <c r="IM71" s="26"/>
      <c r="IN71" s="26"/>
      <c r="IO71" s="26"/>
      <c r="IP71" s="26"/>
      <c r="IQ71" s="26"/>
      <c r="IR71" s="26"/>
      <c r="IS71" s="26"/>
      <c r="IT71" s="26"/>
      <c r="IU71" s="26"/>
      <c r="IV71" s="26"/>
      <c r="IW71" s="26"/>
    </row>
    <row r="72" customFormat="false" ht="15.95" hidden="false" customHeight="true" outlineLevel="0" collapsed="false">
      <c r="A72" s="52"/>
      <c r="B72" s="53" t="s">
        <v>11</v>
      </c>
      <c r="C72" s="54"/>
      <c r="D72" s="55"/>
      <c r="E72" s="56" t="n">
        <f aca="false">(E58*$C58)+(E59*$C59)+(E60*$C60)+(E61*$C61)+(E62*$C62)+(E63*$C63)+(E64*$C64)+(E65*$C65)+(E66*$C66)+(E67*$C67)+(E68*$C68)+(E69*$C69)+(E70*$C70)+(E71*$C71)</f>
        <v>12154.88</v>
      </c>
      <c r="F72" s="56" t="n">
        <f aca="false">(F58*$C58)+(F59*$C59)+(F60*$C60)+(F61*$C61)+(F62*$C62)+(F63*$C63)+(F64*$C64)+(F65*$C65)+(F66*$C66)+(F67*$C67)+(F68*$C68)+(F69*$C69)+(F70*$C70)+(F71*$C71)</f>
        <v>12154.88</v>
      </c>
      <c r="G72" s="56" t="n">
        <f aca="false">(G58*$C58)+(G59*$C59)+(G60*$C60)+(G61*$C61)+(G62*$C62)+(G63*$C63)+(G64*$C64)+(G65*$C65)+(G66*$C66)+(G67*$C67)+(G68*$C68)+(G69*$C69)+(G70*$C70)+(G71*$C71)</f>
        <v>12154.88</v>
      </c>
      <c r="H72" s="56" t="n">
        <f aca="false">(H58*$C58)+(H59*$C59)+(H60*$C60)+(H61*$C61)+(H62*$C62)+(H63*$C63)+(H64*$C64)+(H65*$C65)+(H66*$C66)+(H67*$C67)+(H68*$C68)+(H69*$C69)+(H70*$C70)+(H71*$C71)</f>
        <v>12154.88</v>
      </c>
      <c r="I72" s="56" t="n">
        <f aca="false">(I58*$C58)+(I59*$C59)+(I60*$C60)+(I61*$C61)+(I62*$C62)+(I63*$C63)+(I64*$C64)+(I65*$C65)+(I66*$C66)+(I67*$C67)+(I68*$C68)+(I69*$C69)+(I70*$C70)+(I71*$C71)</f>
        <v>12154.88</v>
      </c>
      <c r="J72" s="56" t="n">
        <f aca="false">(J58*$C58)+(J59*$C59)+(J60*$C60)+(J61*$C61)+(J62*$C62)+(J63*$C63)+(J64*$C64)+(J65*$C65)+(J66*$C66)+(J67*$C67)+(J68*$C68)+(J69*$C69)+(J70*$C70)+(J71*$C71)</f>
        <v>12154.88</v>
      </c>
      <c r="K72" s="56" t="n">
        <f aca="false">(K58*$C58)+(K59*$C59)+(K60*$C60)+(K61*$C61)+(K62*$C62)+(K63*$C63)+(K64*$C64)+(K65*$C65)+(K66*$C66)+(K67*$C67)+(K68*$C68)+(K69*$C69)+(K70*$C70)+(K71*$C71)</f>
        <v>12154.88</v>
      </c>
      <c r="L72" s="56" t="n">
        <f aca="false">(L58*$C58)+(L59*$C59)+(L60*$C60)+(L61*$C61)+(L62*$C62)+(L63*$C63)+(L64*$C64)+(L65*$C65)+(L66*$C66)+(L67*$C67)+(L68*$C68)+(L69*$C69)+(L70*$C70)+(L71*$C71)</f>
        <v>12154.88</v>
      </c>
      <c r="M72" s="56" t="n">
        <f aca="false">(M58*$C58)+(M59*$C59)+(M60*$C60)+(M61*$C61)+(M62*$C62)+(M63*$C63)+(M64*$C64)+(M65*$C65)+(M66*$C66)+(M67*$C67)+(M68*$C68)+(M69*$C69)+(M70*$C70)+(M71*$C71)</f>
        <v>12154.88</v>
      </c>
      <c r="N72" s="56" t="n">
        <f aca="false">(N58*$C58)+(N59*$C59)+(N60*$C60)+(N61*$C61)+(N62*$C62)+(N63*$C63)+(N64*$C64)+(N65*$C65)+(N66*$C66)+(N67*$C67)+(N68*$C68)+(N69*$C69)+(N70*$C70)+(N71*$C71)</f>
        <v>12154.88</v>
      </c>
      <c r="O72" s="56" t="n">
        <f aca="false">(O58*$C58)+(O59*$C59)+(O60*$C60)+(O61*$C61)+(O62*$C62)+(O63*$C63)+(O64*$C64)+(O65*$C65)+(O66*$C66)+(O67*$C67)+(O68*$C68)+(O69*$C69)+(O70*$C70)+(O71*$C71)</f>
        <v>12154.88</v>
      </c>
      <c r="P72" s="56" t="n">
        <f aca="false">(P58*$C58)+(P59*$C59)+(P60*$C60)+(P61*$C61)+(P62*$C62)+(P63*$C63)+(P64*$C64)+(P65*$C65)+(P66*$C66)+(P67*$C67)+(P68*$C68)+(P69*$C69)+(P70*$C70)+(P71*$C71)</f>
        <v>12154.88</v>
      </c>
      <c r="Q72" s="56" t="n">
        <f aca="false">(Q58*$C58)+(Q59*$C59)+(Q60*$C60)+(Q61*$C61)+(Q62*$C62)+(Q63*$C63)+(Q64*$C64)+(Q65*$C65)+(Q66*$C66)+(Q67*$C67)+(Q68*$C68)+(Q69*$C69)+(Q70*$C70)+(Q71*$C71)</f>
        <v>12154.88</v>
      </c>
      <c r="R72" s="56" t="n">
        <f aca="false">(R58*$C58)+(R59*$C59)+(R60*$C60)+(R61*$C61)+(R62*$C62)+(R63*$C63)+(R64*$C64)+(R65*$C65)+(R66*$C66)+(R67*$C67)+(R68*$C68)+(R69*$C69)+(R70*$C70)+(R71*$C71)</f>
        <v>12154.88</v>
      </c>
      <c r="S72" s="56" t="n">
        <f aca="false">(S58*$C58)+(S59*$C59)+(S60*$C60)+(S61*$C61)+(S62*$C62)+(S63*$C63)+(S64*$C64)+(S65*$C65)+(S66*$C66)+(S67*$C67)+(S68*$C68)+(S69*$C69)+(S70*$C70)+(S71*$C71)</f>
        <v>12154.88</v>
      </c>
      <c r="T72" s="56" t="n">
        <f aca="false">(T58*$C58)+(T59*$C59)+(T60*$C60)+(T61*$C61)+(T62*$C62)+(T63*$C63)+(T64*$C64)+(T65*$C65)+(T66*$C66)+(T67*$C67)+(T68*$C68)+(T69*$C69)+(T70*$C70)+(T71*$C71)</f>
        <v>12154.88</v>
      </c>
      <c r="U72" s="56" t="n">
        <f aca="false">(U58*$C58)+(U59*$C59)+(U60*$C60)+(U61*$C61)+(U62*$C62)+(U63*$C63)+(U64*$C64)+(U65*$C65)+(U66*$C66)+(U67*$C67)+(U68*$C68)+(U69*$C69)+(U70*$C70)+(U71*$C71)</f>
        <v>12154.88</v>
      </c>
      <c r="V72" s="56" t="n">
        <f aca="false">(V58*$C58)+(V59*$C59)+(V60*$C60)+(V61*$C61)+(V62*$C62)+(V63*$C63)+(V64*$C64)+(V65*$C65)+(V66*$C66)+(V67*$C67)+(V68*$C68)+(V69*$C69)+(V70*$C70)+(V71*$C71)</f>
        <v>12154.88</v>
      </c>
      <c r="W72" s="56" t="n">
        <f aca="false">(W58*$C58)+(W59*$C59)+(W60*$C60)+(W61*$C61)+(W62*$C62)+(W63*$C63)+(W64*$C64)+(W65*$C65)+(W66*$C66)+(W67*$C67)+(W68*$C68)+(W69*$C69)+(W70*$C70)+(W71*$C71)</f>
        <v>12154.88</v>
      </c>
      <c r="X72" s="56" t="n">
        <f aca="false">(X58*$C58)+(X59*$C59)+(X60*$C60)+(X61*$C61)+(X62*$C62)+(X63*$C63)+(X64*$C64)+(X65*$C65)+(X66*$C66)+(X67*$C67)+(X68*$C68)+(X69*$C69)+(X70*$C70)+(X71*$C71)</f>
        <v>12154.88</v>
      </c>
      <c r="Y72" s="56" t="n">
        <f aca="false">(Y58*$C58)+(Y59*$C59)+(Y60*$C60)+(Y61*$C61)+(Y62*$C62)+(Y63*$C63)+(Y64*$C64)+(Y65*$C65)+(Y66*$C66)+(Y67*$C67)+(Y68*$C68)+(Y69*$C69)+(Y70*$C70)+(Y71*$C71)</f>
        <v>12154.88</v>
      </c>
      <c r="Z72" s="56" t="n">
        <f aca="false">(Z58*$C58)+(Z59*$C59)+(Z60*$C60)+(Z61*$C61)+(Z62*$C62)+(Z63*$C63)+(Z64*$C64)+(Z65*$C65)+(Z66*$C66)+(Z67*$C67)+(Z68*$C68)+(Z69*$C69)+(Z70*$C70)+(Z71*$C71)</f>
        <v>12154.88</v>
      </c>
      <c r="AA72" s="56" t="n">
        <f aca="false">(AA58*$C58)+(AA59*$C59)+(AA60*$C60)+(AA61*$C61)+(AA62*$C62)+(AA63*$C63)+(AA64*$C64)+(AA65*$C65)+(AA66*$C66)+(AA67*$C67)+(AA68*$C68)+(AA69*$C69)+(AA70*$C70)+(AA71*$C71)</f>
        <v>12154.88</v>
      </c>
      <c r="AB72" s="56" t="n">
        <f aca="false">(AB58*$C58)+(AB59*$C59)+(AB60*$C60)+(AB61*$C61)+(AB62*$C62)+(AB63*$C63)+(AB64*$C64)+(AB65*$C65)+(AB66*$C66)+(AB67*$C67)+(AB68*$C68)+(AB69*$C69)+(AB70*$C70)+(AB71*$C71)</f>
        <v>12154.88</v>
      </c>
      <c r="AC72" s="56" t="n">
        <f aca="false">(AC58*$C58)+(AC59*$C59)+(AC60*$C60)+(AC61*$C61)+(AC62*$C62)+(AC63*$C63)+(AC64*$C64)+(AC65*$C65)+(AC66*$C66)+(AC67*$C67)+(AC68*$C68)+(AC69*$C69)+(AC70*$C70)+(AC71*$C71)</f>
        <v>12154.88</v>
      </c>
      <c r="AD72" s="56" t="n">
        <f aca="false">(AD58*$C58)+(AD59*$C59)+(AD60*$C60)+(AD61*$C61)+(AD62*$C62)+(AD63*$C63)+(AD64*$C64)+(AD65*$C65)+(AD66*$C66)+(AD67*$C67)+(AD68*$C68)+(AD69*$C69)+(AD70*$C70)+(AD71*$C71)</f>
        <v>12154.88</v>
      </c>
      <c r="AE72" s="56" t="n">
        <f aca="false">(AE58*$C58)+(AE59*$C59)+(AE60*$C60)+(AE61*$C61)+(AE62*$C62)+(AE63*$C63)+(AE64*$C64)+(AE65*$C65)+(AE66*$C66)+(AE67*$C67)+(AE68*$C68)+(AE69*$C69)+(AE70*$C70)+(AE71*$C71)</f>
        <v>12154.88</v>
      </c>
      <c r="AF72" s="60" t="n">
        <f aca="false">(AF58*$C58)+(AF59*$C59)+(AF60*$C60)+(AF61*$C61)+(AF62*$C62)+(AF63*$C63)+(AF64*$C64)+(AF65*$C65)+(AF66*$C66)+(AF67*$C67)+(AF68*$C68)+(AF69*$C69)+(AF70*$C70)+(AF71*$C71)</f>
        <v>12154.88</v>
      </c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  <c r="IW72" s="26"/>
    </row>
    <row r="73" customFormat="false" ht="15.95" hidden="false" customHeight="true" outlineLevel="0" collapsed="false">
      <c r="A73" s="61"/>
      <c r="B73" s="62" t="s">
        <v>12</v>
      </c>
      <c r="C73" s="63" t="n">
        <v>0.0319</v>
      </c>
      <c r="D73" s="64"/>
      <c r="E73" s="56" t="n">
        <f aca="false">E72*$C73</f>
        <v>387.740672</v>
      </c>
      <c r="F73" s="56" t="n">
        <f aca="false">F72*$C73</f>
        <v>387.740672</v>
      </c>
      <c r="G73" s="56" t="n">
        <f aca="false">G72*$C73</f>
        <v>387.740672</v>
      </c>
      <c r="H73" s="56" t="n">
        <f aca="false">H72*$C73</f>
        <v>387.740672</v>
      </c>
      <c r="I73" s="56" t="n">
        <f aca="false">I72*$C73</f>
        <v>387.740672</v>
      </c>
      <c r="J73" s="56" t="n">
        <f aca="false">J72*$C73</f>
        <v>387.740672</v>
      </c>
      <c r="K73" s="56" t="n">
        <f aca="false">K72*$C73</f>
        <v>387.740672</v>
      </c>
      <c r="L73" s="56" t="n">
        <f aca="false">L72*$C73</f>
        <v>387.740672</v>
      </c>
      <c r="M73" s="56" t="n">
        <f aca="false">M72*$C73</f>
        <v>387.740672</v>
      </c>
      <c r="N73" s="56" t="n">
        <f aca="false">N72*$C73</f>
        <v>387.740672</v>
      </c>
      <c r="O73" s="56" t="n">
        <f aca="false">O72*$C73</f>
        <v>387.740672</v>
      </c>
      <c r="P73" s="56" t="n">
        <f aca="false">P72*$C73</f>
        <v>387.740672</v>
      </c>
      <c r="Q73" s="56" t="n">
        <f aca="false">Q72*$C73</f>
        <v>387.740672</v>
      </c>
      <c r="R73" s="56" t="n">
        <f aca="false">R72*$C73</f>
        <v>387.740672</v>
      </c>
      <c r="S73" s="56" t="n">
        <f aca="false">S72*$C73</f>
        <v>387.740672</v>
      </c>
      <c r="T73" s="56" t="n">
        <f aca="false">T72*$C73</f>
        <v>387.740672</v>
      </c>
      <c r="U73" s="56" t="n">
        <f aca="false">U72*$C73</f>
        <v>387.740672</v>
      </c>
      <c r="V73" s="56" t="n">
        <f aca="false">V72*$C73</f>
        <v>387.740672</v>
      </c>
      <c r="W73" s="56" t="n">
        <f aca="false">W72*$C73</f>
        <v>387.740672</v>
      </c>
      <c r="X73" s="56" t="n">
        <f aca="false">X72*$C73</f>
        <v>387.740672</v>
      </c>
      <c r="Y73" s="56" t="n">
        <f aca="false">Y72*$C73</f>
        <v>387.740672</v>
      </c>
      <c r="Z73" s="56" t="n">
        <f aca="false">Z72*$C73</f>
        <v>387.740672</v>
      </c>
      <c r="AA73" s="56" t="n">
        <f aca="false">AA72*$C73</f>
        <v>387.740672</v>
      </c>
      <c r="AB73" s="56" t="n">
        <f aca="false">AB72*$C73</f>
        <v>387.740672</v>
      </c>
      <c r="AC73" s="56" t="n">
        <f aca="false">AC72*$C73</f>
        <v>387.740672</v>
      </c>
      <c r="AD73" s="56" t="n">
        <f aca="false">AD72*$C73</f>
        <v>387.740672</v>
      </c>
      <c r="AE73" s="56" t="n">
        <f aca="false">AE72*$C73</f>
        <v>387.740672</v>
      </c>
      <c r="AF73" s="60" t="n">
        <f aca="false">AF72*$C73</f>
        <v>387.740672</v>
      </c>
      <c r="AG73" s="65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  <c r="EO73" s="66"/>
      <c r="EP73" s="66"/>
      <c r="EQ73" s="66"/>
      <c r="ER73" s="66"/>
      <c r="ES73" s="66"/>
      <c r="ET73" s="66"/>
      <c r="EU73" s="66"/>
      <c r="EV73" s="66"/>
      <c r="EW73" s="66"/>
      <c r="EX73" s="66"/>
      <c r="EY73" s="66"/>
      <c r="EZ73" s="66"/>
      <c r="FA73" s="66"/>
      <c r="FB73" s="66"/>
      <c r="FC73" s="66"/>
      <c r="FD73" s="66"/>
      <c r="FE73" s="66"/>
      <c r="FF73" s="66"/>
      <c r="FG73" s="66"/>
      <c r="FH73" s="66"/>
      <c r="FI73" s="66"/>
      <c r="FJ73" s="66"/>
      <c r="FK73" s="66"/>
      <c r="FL73" s="66"/>
      <c r="FM73" s="66"/>
      <c r="FN73" s="66"/>
      <c r="FO73" s="66"/>
      <c r="FP73" s="66"/>
      <c r="FQ73" s="66"/>
      <c r="FR73" s="66"/>
      <c r="FS73" s="66"/>
      <c r="FT73" s="66"/>
      <c r="FU73" s="66"/>
      <c r="FV73" s="66"/>
      <c r="FW73" s="66"/>
      <c r="FX73" s="66"/>
      <c r="FY73" s="66"/>
      <c r="FZ73" s="66"/>
      <c r="GA73" s="66"/>
      <c r="GB73" s="66"/>
      <c r="GC73" s="66"/>
      <c r="GD73" s="66"/>
      <c r="GE73" s="66"/>
      <c r="GF73" s="66"/>
      <c r="GG73" s="66"/>
      <c r="GH73" s="66"/>
      <c r="GI73" s="66"/>
      <c r="GJ73" s="66"/>
      <c r="GK73" s="66"/>
      <c r="GL73" s="66"/>
      <c r="GM73" s="66"/>
      <c r="GN73" s="66"/>
      <c r="GO73" s="66"/>
      <c r="GP73" s="66"/>
      <c r="GQ73" s="66"/>
      <c r="GR73" s="66"/>
      <c r="GS73" s="66"/>
      <c r="GT73" s="66"/>
      <c r="GU73" s="66"/>
      <c r="GV73" s="66"/>
      <c r="GW73" s="66"/>
      <c r="GX73" s="66"/>
      <c r="GY73" s="66"/>
      <c r="GZ73" s="66"/>
      <c r="HA73" s="66"/>
      <c r="HB73" s="66"/>
      <c r="HC73" s="66"/>
      <c r="HD73" s="66"/>
      <c r="HE73" s="66"/>
      <c r="HF73" s="66"/>
      <c r="HG73" s="66"/>
      <c r="HH73" s="66"/>
      <c r="HI73" s="66"/>
      <c r="HJ73" s="66"/>
      <c r="HK73" s="66"/>
      <c r="HL73" s="66"/>
      <c r="HM73" s="66"/>
      <c r="HN73" s="66"/>
      <c r="HO73" s="66"/>
      <c r="HP73" s="66"/>
      <c r="HQ73" s="66"/>
      <c r="HR73" s="66"/>
      <c r="HS73" s="66"/>
      <c r="HT73" s="66"/>
      <c r="HU73" s="66"/>
      <c r="HV73" s="66"/>
      <c r="HW73" s="66"/>
      <c r="HX73" s="66"/>
      <c r="HY73" s="66"/>
      <c r="HZ73" s="66"/>
      <c r="IA73" s="66"/>
      <c r="IB73" s="66"/>
      <c r="IC73" s="66"/>
      <c r="ID73" s="66"/>
      <c r="IE73" s="66"/>
      <c r="IF73" s="66"/>
      <c r="IG73" s="66"/>
      <c r="IH73" s="66"/>
      <c r="II73" s="66"/>
      <c r="IJ73" s="66"/>
      <c r="IK73" s="66"/>
      <c r="IL73" s="66"/>
      <c r="IM73" s="66"/>
      <c r="IN73" s="66"/>
      <c r="IO73" s="66"/>
      <c r="IP73" s="66"/>
      <c r="IQ73" s="66"/>
      <c r="IR73" s="66"/>
      <c r="IS73" s="66"/>
      <c r="IT73" s="66"/>
      <c r="IU73" s="66"/>
      <c r="IV73" s="66"/>
      <c r="IW73" s="66"/>
    </row>
    <row r="74" customFormat="false" ht="15.95" hidden="false" customHeight="true" outlineLevel="0" collapsed="false">
      <c r="A74" s="61"/>
      <c r="B74" s="67" t="s">
        <v>13</v>
      </c>
      <c r="C74" s="68"/>
      <c r="D74" s="64"/>
      <c r="E74" s="69" t="n">
        <f aca="false">E72-E73</f>
        <v>11767.139328</v>
      </c>
      <c r="F74" s="69" t="n">
        <f aca="false">F72-F73</f>
        <v>11767.139328</v>
      </c>
      <c r="G74" s="69" t="n">
        <f aca="false">G72-G73</f>
        <v>11767.139328</v>
      </c>
      <c r="H74" s="69" t="n">
        <f aca="false">H72-H73</f>
        <v>11767.139328</v>
      </c>
      <c r="I74" s="69" t="n">
        <f aca="false">I72-I73</f>
        <v>11767.139328</v>
      </c>
      <c r="J74" s="69" t="n">
        <f aca="false">J72-J73</f>
        <v>11767.139328</v>
      </c>
      <c r="K74" s="69" t="n">
        <f aca="false">K72-K73</f>
        <v>11767.139328</v>
      </c>
      <c r="L74" s="69" t="n">
        <f aca="false">L72-L73</f>
        <v>11767.139328</v>
      </c>
      <c r="M74" s="69" t="n">
        <f aca="false">M72-M73</f>
        <v>11767.139328</v>
      </c>
      <c r="N74" s="69" t="n">
        <f aca="false">N72-N73</f>
        <v>11767.139328</v>
      </c>
      <c r="O74" s="69" t="n">
        <f aca="false">O72-O73</f>
        <v>11767.139328</v>
      </c>
      <c r="P74" s="69" t="n">
        <f aca="false">P72-P73</f>
        <v>11767.139328</v>
      </c>
      <c r="Q74" s="69" t="n">
        <f aca="false">Q72-Q73</f>
        <v>11767.139328</v>
      </c>
      <c r="R74" s="69" t="n">
        <f aca="false">R72-R73</f>
        <v>11767.139328</v>
      </c>
      <c r="S74" s="69" t="n">
        <f aca="false">S72-S73</f>
        <v>11767.139328</v>
      </c>
      <c r="T74" s="69" t="n">
        <f aca="false">T72-T73</f>
        <v>11767.139328</v>
      </c>
      <c r="U74" s="69" t="n">
        <f aca="false">U72-U73</f>
        <v>11767.139328</v>
      </c>
      <c r="V74" s="69" t="n">
        <f aca="false">V72-V73</f>
        <v>11767.139328</v>
      </c>
      <c r="W74" s="69" t="n">
        <f aca="false">W72-W73</f>
        <v>11767.139328</v>
      </c>
      <c r="X74" s="69" t="n">
        <f aca="false">X72-X73</f>
        <v>11767.139328</v>
      </c>
      <c r="Y74" s="69" t="n">
        <f aca="false">Y72-Y73</f>
        <v>11767.139328</v>
      </c>
      <c r="Z74" s="69" t="n">
        <f aca="false">Z72-Z73</f>
        <v>11767.139328</v>
      </c>
      <c r="AA74" s="69" t="n">
        <f aca="false">AA72-AA73</f>
        <v>11767.139328</v>
      </c>
      <c r="AB74" s="69" t="n">
        <f aca="false">AB72-AB73</f>
        <v>11767.139328</v>
      </c>
      <c r="AC74" s="69" t="n">
        <f aca="false">AC72-AC73</f>
        <v>11767.139328</v>
      </c>
      <c r="AD74" s="69" t="n">
        <f aca="false">AD72-AD73</f>
        <v>11767.139328</v>
      </c>
      <c r="AE74" s="69" t="n">
        <f aca="false">AE72-AE73</f>
        <v>11767.139328</v>
      </c>
      <c r="AF74" s="73" t="n">
        <f aca="false">AF72-AF73</f>
        <v>11767.139328</v>
      </c>
      <c r="AG74" s="65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  <c r="EO74" s="66"/>
      <c r="EP74" s="66"/>
      <c r="EQ74" s="66"/>
      <c r="ER74" s="66"/>
      <c r="ES74" s="66"/>
      <c r="ET74" s="66"/>
      <c r="EU74" s="66"/>
      <c r="EV74" s="66"/>
      <c r="EW74" s="66"/>
      <c r="EX74" s="66"/>
      <c r="EY74" s="66"/>
      <c r="EZ74" s="66"/>
      <c r="FA74" s="66"/>
      <c r="FB74" s="66"/>
      <c r="FC74" s="66"/>
      <c r="FD74" s="66"/>
      <c r="FE74" s="66"/>
      <c r="FF74" s="66"/>
      <c r="FG74" s="66"/>
      <c r="FH74" s="66"/>
      <c r="FI74" s="66"/>
      <c r="FJ74" s="66"/>
      <c r="FK74" s="66"/>
      <c r="FL74" s="66"/>
      <c r="FM74" s="66"/>
      <c r="FN74" s="66"/>
      <c r="FO74" s="66"/>
      <c r="FP74" s="66"/>
      <c r="FQ74" s="66"/>
      <c r="FR74" s="66"/>
      <c r="FS74" s="66"/>
      <c r="FT74" s="66"/>
      <c r="FU74" s="66"/>
      <c r="FV74" s="66"/>
      <c r="FW74" s="66"/>
      <c r="FX74" s="66"/>
      <c r="FY74" s="66"/>
      <c r="FZ74" s="66"/>
      <c r="GA74" s="66"/>
      <c r="GB74" s="66"/>
      <c r="GC74" s="66"/>
      <c r="GD74" s="66"/>
      <c r="GE74" s="66"/>
      <c r="GF74" s="66"/>
      <c r="GG74" s="66"/>
      <c r="GH74" s="66"/>
      <c r="GI74" s="66"/>
      <c r="GJ74" s="66"/>
      <c r="GK74" s="66"/>
      <c r="GL74" s="66"/>
      <c r="GM74" s="66"/>
      <c r="GN74" s="66"/>
      <c r="GO74" s="66"/>
      <c r="GP74" s="66"/>
      <c r="GQ74" s="66"/>
      <c r="GR74" s="66"/>
      <c r="GS74" s="66"/>
      <c r="GT74" s="66"/>
      <c r="GU74" s="66"/>
      <c r="GV74" s="66"/>
      <c r="GW74" s="66"/>
      <c r="GX74" s="66"/>
      <c r="GY74" s="66"/>
      <c r="GZ74" s="66"/>
      <c r="HA74" s="66"/>
      <c r="HB74" s="66"/>
      <c r="HC74" s="66"/>
      <c r="HD74" s="66"/>
      <c r="HE74" s="66"/>
      <c r="HF74" s="66"/>
      <c r="HG74" s="66"/>
      <c r="HH74" s="66"/>
      <c r="HI74" s="66"/>
      <c r="HJ74" s="66"/>
      <c r="HK74" s="66"/>
      <c r="HL74" s="66"/>
      <c r="HM74" s="66"/>
      <c r="HN74" s="66"/>
      <c r="HO74" s="66"/>
      <c r="HP74" s="66"/>
      <c r="HQ74" s="66"/>
      <c r="HR74" s="66"/>
      <c r="HS74" s="66"/>
      <c r="HT74" s="66"/>
      <c r="HU74" s="66"/>
      <c r="HV74" s="66"/>
      <c r="HW74" s="66"/>
      <c r="HX74" s="66"/>
      <c r="HY74" s="66"/>
      <c r="HZ74" s="66"/>
      <c r="IA74" s="66"/>
      <c r="IB74" s="66"/>
      <c r="IC74" s="66"/>
      <c r="ID74" s="66"/>
      <c r="IE74" s="66"/>
      <c r="IF74" s="66"/>
      <c r="IG74" s="66"/>
      <c r="IH74" s="66"/>
      <c r="II74" s="66"/>
      <c r="IJ74" s="66"/>
      <c r="IK74" s="66"/>
      <c r="IL74" s="66"/>
      <c r="IM74" s="66"/>
      <c r="IN74" s="66"/>
      <c r="IO74" s="66"/>
      <c r="IP74" s="66"/>
      <c r="IQ74" s="66"/>
      <c r="IR74" s="66"/>
      <c r="IS74" s="66"/>
      <c r="IT74" s="66"/>
      <c r="IU74" s="66"/>
      <c r="IV74" s="66"/>
      <c r="IW74" s="66"/>
    </row>
    <row r="75" customFormat="false" ht="15.95" hidden="false" customHeight="true" outlineLevel="0" collapsed="false">
      <c r="A75" s="18"/>
      <c r="B75" s="74" t="s">
        <v>14</v>
      </c>
      <c r="C75" s="75" t="n">
        <f aca="false">SUM(C58:C71)</f>
        <v>12175</v>
      </c>
      <c r="D75" s="20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5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  <c r="IQ75" s="26"/>
      <c r="IR75" s="26"/>
      <c r="IS75" s="26"/>
      <c r="IT75" s="26"/>
      <c r="IU75" s="26"/>
      <c r="IV75" s="26"/>
      <c r="IW75" s="26"/>
    </row>
    <row r="76" customFormat="false" ht="15.95" hidden="false" customHeight="true" outlineLevel="0" collapsed="false">
      <c r="A76" s="18"/>
      <c r="B76" s="42"/>
      <c r="C76" s="18" t="n">
        <f aca="false">SUM(E74:AF74)/28</f>
        <v>11767.139328</v>
      </c>
      <c r="D76" s="20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5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  <c r="IP76" s="26"/>
      <c r="IQ76" s="26"/>
      <c r="IR76" s="26"/>
      <c r="IS76" s="26"/>
      <c r="IT76" s="26"/>
      <c r="IU76" s="26"/>
      <c r="IV76" s="26"/>
      <c r="IW76" s="26"/>
    </row>
    <row r="77" customFormat="false" ht="15.95" hidden="false" customHeight="true" outlineLevel="0" collapsed="false">
      <c r="A77" s="18"/>
      <c r="B77" s="19" t="s">
        <v>55</v>
      </c>
      <c r="C77" s="18"/>
      <c r="D77" s="20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5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6"/>
      <c r="IM77" s="26"/>
      <c r="IN77" s="26"/>
      <c r="IO77" s="26"/>
      <c r="IP77" s="26"/>
      <c r="IQ77" s="26"/>
      <c r="IR77" s="26"/>
      <c r="IS77" s="26"/>
      <c r="IT77" s="26"/>
      <c r="IU77" s="26"/>
      <c r="IV77" s="26"/>
      <c r="IW77" s="26"/>
    </row>
    <row r="78" customFormat="false" ht="15.95" hidden="false" customHeight="true" outlineLevel="0" collapsed="false">
      <c r="A78" s="27" t="n">
        <v>1</v>
      </c>
      <c r="B78" s="28" t="s">
        <v>56</v>
      </c>
      <c r="C78" s="27" t="n">
        <v>764</v>
      </c>
      <c r="D78" s="29"/>
      <c r="E78" s="30" t="n">
        <v>1</v>
      </c>
      <c r="F78" s="30" t="n">
        <v>1</v>
      </c>
      <c r="G78" s="30" t="n">
        <v>1</v>
      </c>
      <c r="H78" s="30" t="n">
        <v>1</v>
      </c>
      <c r="I78" s="30" t="n">
        <v>1</v>
      </c>
      <c r="J78" s="30" t="n">
        <v>1</v>
      </c>
      <c r="K78" s="30" t="n">
        <v>1</v>
      </c>
      <c r="L78" s="30" t="n">
        <v>1</v>
      </c>
      <c r="M78" s="30" t="n">
        <v>1</v>
      </c>
      <c r="N78" s="30" t="n">
        <v>1</v>
      </c>
      <c r="O78" s="30" t="n">
        <v>1</v>
      </c>
      <c r="P78" s="30" t="n">
        <v>1</v>
      </c>
      <c r="Q78" s="30" t="n">
        <v>1</v>
      </c>
      <c r="R78" s="30" t="n">
        <v>1</v>
      </c>
      <c r="S78" s="30" t="n">
        <v>1</v>
      </c>
      <c r="T78" s="30" t="n">
        <v>1</v>
      </c>
      <c r="U78" s="30" t="n">
        <v>1</v>
      </c>
      <c r="V78" s="30" t="n">
        <v>1</v>
      </c>
      <c r="W78" s="30" t="n">
        <v>1</v>
      </c>
      <c r="X78" s="30" t="n">
        <v>1</v>
      </c>
      <c r="Y78" s="30" t="n">
        <v>1</v>
      </c>
      <c r="Z78" s="30" t="n">
        <v>1</v>
      </c>
      <c r="AA78" s="30" t="n">
        <v>1</v>
      </c>
      <c r="AB78" s="30" t="n">
        <v>1</v>
      </c>
      <c r="AC78" s="30" t="n">
        <v>1</v>
      </c>
      <c r="AD78" s="30" t="n">
        <v>1</v>
      </c>
      <c r="AE78" s="30" t="n">
        <v>1</v>
      </c>
      <c r="AF78" s="34" t="n">
        <v>1</v>
      </c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  <c r="IJ78" s="26"/>
      <c r="IK78" s="26"/>
      <c r="IL78" s="26"/>
      <c r="IM78" s="26"/>
      <c r="IN78" s="26"/>
      <c r="IO78" s="26"/>
      <c r="IP78" s="26"/>
      <c r="IQ78" s="26"/>
      <c r="IR78" s="26"/>
      <c r="IS78" s="26"/>
      <c r="IT78" s="26"/>
      <c r="IU78" s="26"/>
      <c r="IV78" s="26"/>
      <c r="IW78" s="26"/>
    </row>
    <row r="79" customFormat="false" ht="15.95" hidden="false" customHeight="true" outlineLevel="0" collapsed="false">
      <c r="A79" s="27" t="n">
        <f aca="false">+A78+1</f>
        <v>2</v>
      </c>
      <c r="B79" s="28" t="s">
        <v>57</v>
      </c>
      <c r="C79" s="27" t="n">
        <v>538</v>
      </c>
      <c r="D79" s="29"/>
      <c r="E79" s="30" t="n">
        <v>1</v>
      </c>
      <c r="F79" s="30" t="n">
        <v>1</v>
      </c>
      <c r="G79" s="30" t="n">
        <v>1</v>
      </c>
      <c r="H79" s="30" t="n">
        <v>1</v>
      </c>
      <c r="I79" s="30" t="n">
        <v>1</v>
      </c>
      <c r="J79" s="30" t="n">
        <v>1</v>
      </c>
      <c r="K79" s="30" t="n">
        <v>1</v>
      </c>
      <c r="L79" s="30" t="n">
        <v>1</v>
      </c>
      <c r="M79" s="30" t="n">
        <v>1</v>
      </c>
      <c r="N79" s="30" t="n">
        <v>1</v>
      </c>
      <c r="O79" s="30" t="n">
        <v>1</v>
      </c>
      <c r="P79" s="30" t="n">
        <v>1</v>
      </c>
      <c r="Q79" s="30" t="n">
        <v>1</v>
      </c>
      <c r="R79" s="30" t="n">
        <v>1</v>
      </c>
      <c r="S79" s="30" t="n">
        <v>1</v>
      </c>
      <c r="T79" s="30" t="n">
        <v>1</v>
      </c>
      <c r="U79" s="30" t="n">
        <v>1</v>
      </c>
      <c r="V79" s="30" t="n">
        <v>1</v>
      </c>
      <c r="W79" s="30" t="n">
        <v>1</v>
      </c>
      <c r="X79" s="30" t="n">
        <v>1</v>
      </c>
      <c r="Y79" s="30" t="n">
        <v>1</v>
      </c>
      <c r="Z79" s="30" t="n">
        <v>1</v>
      </c>
      <c r="AA79" s="30" t="n">
        <v>1</v>
      </c>
      <c r="AB79" s="30" t="n">
        <v>1</v>
      </c>
      <c r="AC79" s="30" t="n">
        <v>1</v>
      </c>
      <c r="AD79" s="30" t="n">
        <v>1</v>
      </c>
      <c r="AE79" s="30" t="n">
        <v>1</v>
      </c>
      <c r="AF79" s="34" t="n">
        <v>1</v>
      </c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  <c r="IJ79" s="26"/>
      <c r="IK79" s="26"/>
      <c r="IL79" s="26"/>
      <c r="IM79" s="26"/>
      <c r="IN79" s="26"/>
      <c r="IO79" s="26"/>
      <c r="IP79" s="26"/>
      <c r="IQ79" s="26"/>
      <c r="IR79" s="26"/>
      <c r="IS79" s="26"/>
      <c r="IT79" s="26"/>
      <c r="IU79" s="26"/>
      <c r="IV79" s="26"/>
      <c r="IW79" s="26"/>
    </row>
    <row r="80" customFormat="false" ht="15.95" hidden="false" customHeight="true" outlineLevel="0" collapsed="false">
      <c r="A80" s="27" t="n">
        <f aca="false">+A79+1</f>
        <v>3</v>
      </c>
      <c r="B80" s="28" t="s">
        <v>58</v>
      </c>
      <c r="C80" s="27" t="n">
        <v>478</v>
      </c>
      <c r="D80" s="29"/>
      <c r="E80" s="30" t="n">
        <v>1</v>
      </c>
      <c r="F80" s="30" t="n">
        <v>1</v>
      </c>
      <c r="G80" s="30" t="n">
        <v>1</v>
      </c>
      <c r="H80" s="30" t="n">
        <v>1</v>
      </c>
      <c r="I80" s="30" t="n">
        <v>1</v>
      </c>
      <c r="J80" s="30" t="n">
        <v>1</v>
      </c>
      <c r="K80" s="30" t="n">
        <v>1</v>
      </c>
      <c r="L80" s="30" t="n">
        <v>1</v>
      </c>
      <c r="M80" s="30" t="n">
        <v>1</v>
      </c>
      <c r="N80" s="30" t="n">
        <v>1</v>
      </c>
      <c r="O80" s="30" t="n">
        <v>1</v>
      </c>
      <c r="P80" s="30" t="n">
        <v>1</v>
      </c>
      <c r="Q80" s="30" t="n">
        <v>1</v>
      </c>
      <c r="R80" s="30" t="n">
        <v>1</v>
      </c>
      <c r="S80" s="30" t="n">
        <v>1</v>
      </c>
      <c r="T80" s="30" t="n">
        <v>1</v>
      </c>
      <c r="U80" s="30" t="n">
        <v>1</v>
      </c>
      <c r="V80" s="30" t="n">
        <v>1</v>
      </c>
      <c r="W80" s="30" t="n">
        <v>1</v>
      </c>
      <c r="X80" s="30" t="n">
        <v>1</v>
      </c>
      <c r="Y80" s="30" t="n">
        <v>1</v>
      </c>
      <c r="Z80" s="30" t="n">
        <v>1</v>
      </c>
      <c r="AA80" s="30" t="n">
        <v>1</v>
      </c>
      <c r="AB80" s="30" t="n">
        <v>1</v>
      </c>
      <c r="AC80" s="30" t="n">
        <v>1</v>
      </c>
      <c r="AD80" s="30" t="n">
        <v>1</v>
      </c>
      <c r="AE80" s="30" t="n">
        <v>1</v>
      </c>
      <c r="AF80" s="34" t="n">
        <v>1</v>
      </c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6"/>
      <c r="IM80" s="26"/>
      <c r="IN80" s="26"/>
      <c r="IO80" s="26"/>
      <c r="IP80" s="26"/>
      <c r="IQ80" s="26"/>
      <c r="IR80" s="26"/>
      <c r="IS80" s="26"/>
      <c r="IT80" s="26"/>
      <c r="IU80" s="26"/>
      <c r="IV80" s="26"/>
      <c r="IW80" s="26"/>
    </row>
    <row r="81" customFormat="false" ht="15.95" hidden="false" customHeight="true" outlineLevel="0" collapsed="false">
      <c r="A81" s="27" t="n">
        <f aca="false">+A80+1</f>
        <v>4</v>
      </c>
      <c r="B81" s="28" t="s">
        <v>59</v>
      </c>
      <c r="C81" s="27" t="n">
        <v>600</v>
      </c>
      <c r="D81" s="29"/>
      <c r="E81" s="30" t="n">
        <v>1</v>
      </c>
      <c r="F81" s="30" t="n">
        <v>1</v>
      </c>
      <c r="G81" s="30" t="n">
        <v>1</v>
      </c>
      <c r="H81" s="30" t="n">
        <v>1</v>
      </c>
      <c r="I81" s="30" t="n">
        <v>1</v>
      </c>
      <c r="J81" s="30" t="n">
        <v>1</v>
      </c>
      <c r="K81" s="30" t="n">
        <v>1</v>
      </c>
      <c r="L81" s="30" t="n">
        <v>1</v>
      </c>
      <c r="M81" s="30" t="n">
        <v>1</v>
      </c>
      <c r="N81" s="30" t="n">
        <v>1</v>
      </c>
      <c r="O81" s="30" t="n">
        <v>1</v>
      </c>
      <c r="P81" s="30" t="n">
        <v>1</v>
      </c>
      <c r="Q81" s="30" t="n">
        <v>1</v>
      </c>
      <c r="R81" s="30" t="n">
        <v>1</v>
      </c>
      <c r="S81" s="30" t="n">
        <v>1</v>
      </c>
      <c r="T81" s="30" t="n">
        <v>1</v>
      </c>
      <c r="U81" s="30" t="n">
        <v>1</v>
      </c>
      <c r="V81" s="30" t="n">
        <v>1</v>
      </c>
      <c r="W81" s="30" t="n">
        <v>1</v>
      </c>
      <c r="X81" s="30" t="n">
        <v>1</v>
      </c>
      <c r="Y81" s="30" t="n">
        <v>1</v>
      </c>
      <c r="Z81" s="30" t="n">
        <v>1</v>
      </c>
      <c r="AA81" s="30" t="n">
        <v>1</v>
      </c>
      <c r="AB81" s="30" t="n">
        <v>1</v>
      </c>
      <c r="AC81" s="30" t="n">
        <v>1</v>
      </c>
      <c r="AD81" s="30" t="n">
        <v>1</v>
      </c>
      <c r="AE81" s="30" t="n">
        <v>1</v>
      </c>
      <c r="AF81" s="34" t="n">
        <v>1</v>
      </c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  <c r="IJ81" s="26"/>
      <c r="IK81" s="26"/>
      <c r="IL81" s="26"/>
      <c r="IM81" s="26"/>
      <c r="IN81" s="26"/>
      <c r="IO81" s="26"/>
      <c r="IP81" s="26"/>
      <c r="IQ81" s="26"/>
      <c r="IR81" s="26"/>
      <c r="IS81" s="26"/>
      <c r="IT81" s="26"/>
      <c r="IU81" s="26"/>
      <c r="IV81" s="26"/>
      <c r="IW81" s="26"/>
    </row>
    <row r="82" customFormat="false" ht="15.95" hidden="false" customHeight="true" outlineLevel="0" collapsed="false">
      <c r="A82" s="35" t="n">
        <f aca="false">+A81+1</f>
        <v>5</v>
      </c>
      <c r="B82" s="36" t="s">
        <v>60</v>
      </c>
      <c r="C82" s="35" t="n">
        <v>540</v>
      </c>
      <c r="D82" s="37"/>
      <c r="E82" s="38" t="n">
        <v>0</v>
      </c>
      <c r="F82" s="38" t="n">
        <v>0</v>
      </c>
      <c r="G82" s="38" t="n">
        <v>0</v>
      </c>
      <c r="H82" s="38" t="n">
        <v>0</v>
      </c>
      <c r="I82" s="38" t="n">
        <v>0</v>
      </c>
      <c r="J82" s="38" t="n">
        <v>0</v>
      </c>
      <c r="K82" s="38" t="n">
        <v>0</v>
      </c>
      <c r="L82" s="38" t="n">
        <v>0</v>
      </c>
      <c r="M82" s="38" t="n">
        <v>0</v>
      </c>
      <c r="N82" s="38" t="n">
        <v>0</v>
      </c>
      <c r="O82" s="38" t="n">
        <v>0</v>
      </c>
      <c r="P82" s="38" t="n">
        <v>0</v>
      </c>
      <c r="Q82" s="38" t="n">
        <v>0</v>
      </c>
      <c r="R82" s="38" t="n">
        <v>0</v>
      </c>
      <c r="S82" s="38" t="n">
        <v>0</v>
      </c>
      <c r="T82" s="38" t="n">
        <v>0</v>
      </c>
      <c r="U82" s="38" t="n">
        <v>0</v>
      </c>
      <c r="V82" s="38" t="n">
        <v>0</v>
      </c>
      <c r="W82" s="38" t="n">
        <v>0</v>
      </c>
      <c r="X82" s="38" t="n">
        <v>0</v>
      </c>
      <c r="Y82" s="38" t="n">
        <v>0</v>
      </c>
      <c r="Z82" s="38" t="n">
        <v>0</v>
      </c>
      <c r="AA82" s="38" t="n">
        <v>0</v>
      </c>
      <c r="AB82" s="38" t="n">
        <v>0</v>
      </c>
      <c r="AC82" s="38" t="n">
        <v>0</v>
      </c>
      <c r="AD82" s="38" t="n">
        <v>0</v>
      </c>
      <c r="AE82" s="38" t="n">
        <v>0</v>
      </c>
      <c r="AF82" s="93" t="n">
        <v>0</v>
      </c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</row>
    <row r="83" customFormat="false" ht="15.95" hidden="false" customHeight="true" outlineLevel="0" collapsed="false">
      <c r="A83" s="76" t="n">
        <f aca="false">+A82+1</f>
        <v>6</v>
      </c>
      <c r="B83" s="77" t="s">
        <v>61</v>
      </c>
      <c r="C83" s="76" t="n">
        <v>540</v>
      </c>
      <c r="D83" s="78"/>
      <c r="E83" s="79" t="n">
        <v>1</v>
      </c>
      <c r="F83" s="79" t="n">
        <v>1</v>
      </c>
      <c r="G83" s="79" t="n">
        <v>1</v>
      </c>
      <c r="H83" s="79" t="n">
        <v>1</v>
      </c>
      <c r="I83" s="79" t="n">
        <v>1</v>
      </c>
      <c r="J83" s="79" t="n">
        <v>1</v>
      </c>
      <c r="K83" s="80" t="n">
        <v>1</v>
      </c>
      <c r="L83" s="80" t="n">
        <v>1</v>
      </c>
      <c r="M83" s="80" t="n">
        <v>1</v>
      </c>
      <c r="N83" s="80" t="n">
        <v>1</v>
      </c>
      <c r="O83" s="80" t="n">
        <v>1</v>
      </c>
      <c r="P83" s="80" t="n">
        <v>1</v>
      </c>
      <c r="Q83" s="80" t="n">
        <v>1</v>
      </c>
      <c r="R83" s="80" t="n">
        <v>1</v>
      </c>
      <c r="S83" s="80" t="n">
        <v>1</v>
      </c>
      <c r="T83" s="80" t="n">
        <v>1</v>
      </c>
      <c r="U83" s="80" t="n">
        <v>1</v>
      </c>
      <c r="V83" s="80" t="n">
        <v>1</v>
      </c>
      <c r="W83" s="80" t="n">
        <v>1</v>
      </c>
      <c r="X83" s="80" t="n">
        <v>1</v>
      </c>
      <c r="Y83" s="80" t="n">
        <v>1</v>
      </c>
      <c r="Z83" s="80" t="n">
        <v>1</v>
      </c>
      <c r="AA83" s="80" t="n">
        <v>1</v>
      </c>
      <c r="AB83" s="80" t="n">
        <v>1</v>
      </c>
      <c r="AC83" s="80" t="n">
        <v>1</v>
      </c>
      <c r="AD83" s="80" t="n">
        <v>1</v>
      </c>
      <c r="AE83" s="80" t="n">
        <v>1</v>
      </c>
      <c r="AF83" s="83" t="n">
        <v>1</v>
      </c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  <c r="HX83" s="26"/>
      <c r="HY83" s="26"/>
      <c r="HZ83" s="26"/>
      <c r="IA83" s="26"/>
      <c r="IB83" s="26"/>
      <c r="IC83" s="26"/>
      <c r="ID83" s="26"/>
      <c r="IE83" s="26"/>
      <c r="IF83" s="26"/>
      <c r="IG83" s="26"/>
      <c r="IH83" s="26"/>
      <c r="II83" s="26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</row>
    <row r="84" customFormat="false" ht="15.95" hidden="false" customHeight="true" outlineLevel="0" collapsed="false">
      <c r="A84" s="52"/>
      <c r="B84" s="53" t="s">
        <v>11</v>
      </c>
      <c r="C84" s="54"/>
      <c r="D84" s="55"/>
      <c r="E84" s="56" t="n">
        <f aca="false">(E78*$C78)+(E79*$C79)+(E80*$C80)+(E81*$C81)+(E82*$C82)+(E83*$C83)</f>
        <v>2920</v>
      </c>
      <c r="F84" s="56" t="n">
        <f aca="false">(F78*$C78)+(F79*$C79)+(F80*$C80)+(F81*$C81)+(F82*$C82)+(F83*$C83)</f>
        <v>2920</v>
      </c>
      <c r="G84" s="56" t="n">
        <f aca="false">(G78*$C78)+(G79*$C79)+(G80*$C80)+(G81*$C81)+(G82*$C82)+(G83*$C83)</f>
        <v>2920</v>
      </c>
      <c r="H84" s="56" t="n">
        <f aca="false">(H78*$C78)+(H79*$C79)+(H80*$C80)+(H81*$C81)+(H82*$C82)+(H83*$C83)</f>
        <v>2920</v>
      </c>
      <c r="I84" s="56" t="n">
        <f aca="false">(I78*$C78)+(I79*$C79)+(I80*$C80)+(I81*$C81)+(I82*$C82)+(I83*$C83)</f>
        <v>2920</v>
      </c>
      <c r="J84" s="56" t="n">
        <f aca="false">(J78*$C78)+(J79*$C79)+(J80*$C80)+(J81*$C81)+(J82*$C82)+(J83*$C83)</f>
        <v>2920</v>
      </c>
      <c r="K84" s="56" t="n">
        <f aca="false">(K78*$C78)+(K79*$C79)+(K80*$C80)+(K81*$C81)+(K82*$C82)+(K83*$C83)</f>
        <v>2920</v>
      </c>
      <c r="L84" s="56" t="n">
        <f aca="false">(L78*$C78)+(L79*$C79)+(L80*$C80)+(L81*$C81)+(L82*$C82)+(L83*$C83)</f>
        <v>2920</v>
      </c>
      <c r="M84" s="56" t="n">
        <f aca="false">(M78*$C78)+(M79*$C79)+(M80*$C80)+(M81*$C81)+(M82*$C82)+(M83*$C83)</f>
        <v>2920</v>
      </c>
      <c r="N84" s="56" t="n">
        <f aca="false">(N78*$C78)+(N79*$C79)+(N80*$C80)+(N81*$C81)+(N82*$C82)+(N83*$C83)</f>
        <v>2920</v>
      </c>
      <c r="O84" s="56" t="n">
        <f aca="false">(O78*$C78)+(O79*$C79)+(O80*$C80)+(O81*$C81)+(O82*$C82)+(O83*$C83)</f>
        <v>2920</v>
      </c>
      <c r="P84" s="56" t="n">
        <f aca="false">(P78*$C78)+(P79*$C79)+(P80*$C80)+(P81*$C81)+(P82*$C82)+(P83*$C83)</f>
        <v>2920</v>
      </c>
      <c r="Q84" s="56" t="n">
        <f aca="false">(Q78*$C78)+(Q79*$C79)+(Q80*$C80)+(Q81*$C81)+(Q82*$C82)+(Q83*$C83)</f>
        <v>2920</v>
      </c>
      <c r="R84" s="56" t="n">
        <f aca="false">(R78*$C78)+(R79*$C79)+(R80*$C80)+(R81*$C81)+(R82*$C82)+(R83*$C83)</f>
        <v>2920</v>
      </c>
      <c r="S84" s="56" t="n">
        <f aca="false">(S78*$C78)+(S79*$C79)+(S80*$C80)+(S81*$C81)+(S82*$C82)+(S83*$C83)</f>
        <v>2920</v>
      </c>
      <c r="T84" s="56" t="n">
        <f aca="false">(T78*$C78)+(T79*$C79)+(T80*$C80)+(T81*$C81)+(T82*$C82)+(T83*$C83)</f>
        <v>2920</v>
      </c>
      <c r="U84" s="56" t="n">
        <f aca="false">(U78*$C78)+(U79*$C79)+(U80*$C80)+(U81*$C81)+(U82*$C82)+(U83*$C83)</f>
        <v>2920</v>
      </c>
      <c r="V84" s="56" t="n">
        <f aca="false">(V78*$C78)+(V79*$C79)+(V80*$C80)+(V81*$C81)+(V82*$C82)+(V83*$C83)</f>
        <v>2920</v>
      </c>
      <c r="W84" s="56" t="n">
        <f aca="false">(W78*$C78)+(W79*$C79)+(W80*$C80)+(W81*$C81)+(W82*$C82)+(W83*$C83)</f>
        <v>2920</v>
      </c>
      <c r="X84" s="56" t="n">
        <f aca="false">(X78*$C78)+(X79*$C79)+(X80*$C80)+(X81*$C81)+(X82*$C82)+(X83*$C83)</f>
        <v>2920</v>
      </c>
      <c r="Y84" s="56" t="n">
        <f aca="false">(Y78*$C78)+(Y79*$C79)+(Y80*$C80)+(Y81*$C81)+(Y82*$C82)+(Y83*$C83)</f>
        <v>2920</v>
      </c>
      <c r="Z84" s="56" t="n">
        <f aca="false">(Z78*$C78)+(Z79*$C79)+(Z80*$C80)+(Z81*$C81)+(Z82*$C82)+(Z83*$C83)</f>
        <v>2920</v>
      </c>
      <c r="AA84" s="56" t="n">
        <f aca="false">(AA78*$C78)+(AA79*$C79)+(AA80*$C80)+(AA81*$C81)+(AA82*$C82)+(AA83*$C83)</f>
        <v>2920</v>
      </c>
      <c r="AB84" s="56" t="n">
        <f aca="false">(AB78*$C78)+(AB79*$C79)+(AB80*$C80)+(AB81*$C81)+(AB82*$C82)+(AB83*$C83)</f>
        <v>2920</v>
      </c>
      <c r="AC84" s="56" t="n">
        <f aca="false">(AC78*$C78)+(AC79*$C79)+(AC80*$C80)+(AC81*$C81)+(AC82*$C82)+(AC83*$C83)</f>
        <v>2920</v>
      </c>
      <c r="AD84" s="56" t="n">
        <f aca="false">(AD78*$C78)+(AD79*$C79)+(AD80*$C80)+(AD81*$C81)+(AD82*$C82)+(AD83*$C83)</f>
        <v>2920</v>
      </c>
      <c r="AE84" s="56" t="n">
        <f aca="false">(AE78*$C78)+(AE79*$C79)+(AE80*$C80)+(AE81*$C81)+(AE82*$C82)+(AE83*$C83)</f>
        <v>2920</v>
      </c>
      <c r="AF84" s="60" t="n">
        <f aca="false">(AF78*$C78)+(AF79*$C79)+(AF80*$C80)+(AF81*$C81)+(AF82*$C82)+(AF83*$C83)</f>
        <v>2920</v>
      </c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  <c r="IJ84" s="26"/>
      <c r="IK84" s="26"/>
      <c r="IL84" s="26"/>
      <c r="IM84" s="26"/>
      <c r="IN84" s="26"/>
      <c r="IO84" s="26"/>
      <c r="IP84" s="26"/>
      <c r="IQ84" s="26"/>
      <c r="IR84" s="26"/>
      <c r="IS84" s="26"/>
      <c r="IT84" s="26"/>
      <c r="IU84" s="26"/>
      <c r="IV84" s="26"/>
      <c r="IW84" s="26"/>
    </row>
    <row r="85" customFormat="false" ht="15.95" hidden="false" customHeight="true" outlineLevel="0" collapsed="false">
      <c r="A85" s="61"/>
      <c r="B85" s="62" t="s">
        <v>12</v>
      </c>
      <c r="C85" s="63" t="n">
        <v>0.05</v>
      </c>
      <c r="D85" s="64"/>
      <c r="E85" s="56" t="n">
        <f aca="false">E84*$C85</f>
        <v>146</v>
      </c>
      <c r="F85" s="56" t="n">
        <f aca="false">F84*$C85</f>
        <v>146</v>
      </c>
      <c r="G85" s="56" t="n">
        <f aca="false">G84*$C85</f>
        <v>146</v>
      </c>
      <c r="H85" s="56" t="n">
        <f aca="false">H84*$C85</f>
        <v>146</v>
      </c>
      <c r="I85" s="56" t="n">
        <f aca="false">I84*$C85</f>
        <v>146</v>
      </c>
      <c r="J85" s="56" t="n">
        <f aca="false">J84*$C85</f>
        <v>146</v>
      </c>
      <c r="K85" s="56" t="n">
        <f aca="false">K84*$C85</f>
        <v>146</v>
      </c>
      <c r="L85" s="56" t="n">
        <f aca="false">L84*$C85</f>
        <v>146</v>
      </c>
      <c r="M85" s="56" t="n">
        <f aca="false">M84*$C85</f>
        <v>146</v>
      </c>
      <c r="N85" s="56" t="n">
        <f aca="false">N84*$C85</f>
        <v>146</v>
      </c>
      <c r="O85" s="56" t="n">
        <f aca="false">O84*$C85</f>
        <v>146</v>
      </c>
      <c r="P85" s="56" t="n">
        <f aca="false">P84*$C85</f>
        <v>146</v>
      </c>
      <c r="Q85" s="56" t="n">
        <f aca="false">Q84*$C85</f>
        <v>146</v>
      </c>
      <c r="R85" s="56" t="n">
        <f aca="false">R84*$C85</f>
        <v>146</v>
      </c>
      <c r="S85" s="56" t="n">
        <f aca="false">S84*$C85</f>
        <v>146</v>
      </c>
      <c r="T85" s="56" t="n">
        <f aca="false">T84*$C85</f>
        <v>146</v>
      </c>
      <c r="U85" s="56" t="n">
        <f aca="false">U84*$C85</f>
        <v>146</v>
      </c>
      <c r="V85" s="56" t="n">
        <f aca="false">V84*$C85</f>
        <v>146</v>
      </c>
      <c r="W85" s="56" t="n">
        <f aca="false">W84*$C85</f>
        <v>146</v>
      </c>
      <c r="X85" s="56" t="n">
        <f aca="false">X84*$C85</f>
        <v>146</v>
      </c>
      <c r="Y85" s="56" t="n">
        <f aca="false">Y84*$C85</f>
        <v>146</v>
      </c>
      <c r="Z85" s="56" t="n">
        <f aca="false">Z84*$C85</f>
        <v>146</v>
      </c>
      <c r="AA85" s="56" t="n">
        <f aca="false">AA84*$C85</f>
        <v>146</v>
      </c>
      <c r="AB85" s="56" t="n">
        <f aca="false">AB84*$C85</f>
        <v>146</v>
      </c>
      <c r="AC85" s="56" t="n">
        <f aca="false">AC84*$C85</f>
        <v>146</v>
      </c>
      <c r="AD85" s="56" t="n">
        <f aca="false">AD84*$C85</f>
        <v>146</v>
      </c>
      <c r="AE85" s="56" t="n">
        <f aca="false">AE84*$C85</f>
        <v>146</v>
      </c>
      <c r="AF85" s="60" t="n">
        <f aca="false">AF84*$C85</f>
        <v>146</v>
      </c>
      <c r="AG85" s="65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66"/>
      <c r="DT85" s="66"/>
      <c r="DU85" s="66"/>
      <c r="DV85" s="66"/>
      <c r="DW85" s="66"/>
      <c r="DX85" s="66"/>
      <c r="DY85" s="66"/>
      <c r="DZ85" s="66"/>
      <c r="EA85" s="66"/>
      <c r="EB85" s="66"/>
      <c r="EC85" s="66"/>
      <c r="ED85" s="66"/>
      <c r="EE85" s="66"/>
      <c r="EF85" s="66"/>
      <c r="EG85" s="66"/>
      <c r="EH85" s="66"/>
      <c r="EI85" s="66"/>
      <c r="EJ85" s="66"/>
      <c r="EK85" s="66"/>
      <c r="EL85" s="66"/>
      <c r="EM85" s="66"/>
      <c r="EN85" s="66"/>
      <c r="EO85" s="66"/>
      <c r="EP85" s="66"/>
      <c r="EQ85" s="66"/>
      <c r="ER85" s="66"/>
      <c r="ES85" s="66"/>
      <c r="ET85" s="66"/>
      <c r="EU85" s="66"/>
      <c r="EV85" s="66"/>
      <c r="EW85" s="66"/>
      <c r="EX85" s="66"/>
      <c r="EY85" s="66"/>
      <c r="EZ85" s="66"/>
      <c r="FA85" s="66"/>
      <c r="FB85" s="66"/>
      <c r="FC85" s="66"/>
      <c r="FD85" s="66"/>
      <c r="FE85" s="66"/>
      <c r="FF85" s="66"/>
      <c r="FG85" s="66"/>
      <c r="FH85" s="66"/>
      <c r="FI85" s="66"/>
      <c r="FJ85" s="66"/>
      <c r="FK85" s="66"/>
      <c r="FL85" s="66"/>
      <c r="FM85" s="66"/>
      <c r="FN85" s="66"/>
      <c r="FO85" s="66"/>
      <c r="FP85" s="66"/>
      <c r="FQ85" s="66"/>
      <c r="FR85" s="66"/>
      <c r="FS85" s="66"/>
      <c r="FT85" s="66"/>
      <c r="FU85" s="66"/>
      <c r="FV85" s="66"/>
      <c r="FW85" s="66"/>
      <c r="FX85" s="66"/>
      <c r="FY85" s="66"/>
      <c r="FZ85" s="66"/>
      <c r="GA85" s="66"/>
      <c r="GB85" s="66"/>
      <c r="GC85" s="66"/>
      <c r="GD85" s="66"/>
      <c r="GE85" s="66"/>
      <c r="GF85" s="66"/>
      <c r="GG85" s="66"/>
      <c r="GH85" s="66"/>
      <c r="GI85" s="66"/>
      <c r="GJ85" s="66"/>
      <c r="GK85" s="66"/>
      <c r="GL85" s="66"/>
      <c r="GM85" s="66"/>
      <c r="GN85" s="66"/>
      <c r="GO85" s="66"/>
      <c r="GP85" s="66"/>
      <c r="GQ85" s="66"/>
      <c r="GR85" s="66"/>
      <c r="GS85" s="66"/>
      <c r="GT85" s="66"/>
      <c r="GU85" s="66"/>
      <c r="GV85" s="66"/>
      <c r="GW85" s="66"/>
      <c r="GX85" s="66"/>
      <c r="GY85" s="66"/>
      <c r="GZ85" s="66"/>
      <c r="HA85" s="66"/>
      <c r="HB85" s="66"/>
      <c r="HC85" s="66"/>
      <c r="HD85" s="66"/>
      <c r="HE85" s="66"/>
      <c r="HF85" s="66"/>
      <c r="HG85" s="66"/>
      <c r="HH85" s="66"/>
      <c r="HI85" s="66"/>
      <c r="HJ85" s="66"/>
      <c r="HK85" s="66"/>
      <c r="HL85" s="66"/>
      <c r="HM85" s="66"/>
      <c r="HN85" s="66"/>
      <c r="HO85" s="66"/>
      <c r="HP85" s="66"/>
      <c r="HQ85" s="66"/>
      <c r="HR85" s="66"/>
      <c r="HS85" s="66"/>
      <c r="HT85" s="66"/>
      <c r="HU85" s="66"/>
      <c r="HV85" s="66"/>
      <c r="HW85" s="66"/>
      <c r="HX85" s="66"/>
      <c r="HY85" s="66"/>
      <c r="HZ85" s="66"/>
      <c r="IA85" s="66"/>
      <c r="IB85" s="66"/>
      <c r="IC85" s="66"/>
      <c r="ID85" s="66"/>
      <c r="IE85" s="66"/>
      <c r="IF85" s="66"/>
      <c r="IG85" s="66"/>
      <c r="IH85" s="66"/>
      <c r="II85" s="66"/>
      <c r="IJ85" s="66"/>
      <c r="IK85" s="66"/>
      <c r="IL85" s="66"/>
      <c r="IM85" s="66"/>
      <c r="IN85" s="66"/>
      <c r="IO85" s="66"/>
      <c r="IP85" s="66"/>
      <c r="IQ85" s="66"/>
      <c r="IR85" s="66"/>
      <c r="IS85" s="66"/>
      <c r="IT85" s="66"/>
      <c r="IU85" s="66"/>
      <c r="IV85" s="66"/>
      <c r="IW85" s="66"/>
    </row>
    <row r="86" customFormat="false" ht="15.95" hidden="false" customHeight="true" outlineLevel="0" collapsed="false">
      <c r="A86" s="61"/>
      <c r="B86" s="67" t="s">
        <v>13</v>
      </c>
      <c r="C86" s="68"/>
      <c r="D86" s="64"/>
      <c r="E86" s="69" t="n">
        <f aca="false">E84-E85</f>
        <v>2774</v>
      </c>
      <c r="F86" s="69" t="n">
        <f aca="false">F84-F85</f>
        <v>2774</v>
      </c>
      <c r="G86" s="69" t="n">
        <f aca="false">G84-G85</f>
        <v>2774</v>
      </c>
      <c r="H86" s="69" t="n">
        <f aca="false">H84-H85</f>
        <v>2774</v>
      </c>
      <c r="I86" s="69" t="n">
        <f aca="false">I84-I85</f>
        <v>2774</v>
      </c>
      <c r="J86" s="69" t="n">
        <f aca="false">J84-J85</f>
        <v>2774</v>
      </c>
      <c r="K86" s="69" t="n">
        <f aca="false">K84-K85</f>
        <v>2774</v>
      </c>
      <c r="L86" s="69" t="n">
        <f aca="false">L84-L85</f>
        <v>2774</v>
      </c>
      <c r="M86" s="69" t="n">
        <f aca="false">M84-M85</f>
        <v>2774</v>
      </c>
      <c r="N86" s="69" t="n">
        <f aca="false">N84-N85</f>
        <v>2774</v>
      </c>
      <c r="O86" s="69" t="n">
        <f aca="false">O84-O85</f>
        <v>2774</v>
      </c>
      <c r="P86" s="69" t="n">
        <f aca="false">P84-P85</f>
        <v>2774</v>
      </c>
      <c r="Q86" s="69" t="n">
        <f aca="false">Q84-Q85</f>
        <v>2774</v>
      </c>
      <c r="R86" s="69" t="n">
        <f aca="false">R84-R85</f>
        <v>2774</v>
      </c>
      <c r="S86" s="69" t="n">
        <f aca="false">S84-S85</f>
        <v>2774</v>
      </c>
      <c r="T86" s="69" t="n">
        <f aca="false">T84-T85</f>
        <v>2774</v>
      </c>
      <c r="U86" s="69" t="n">
        <f aca="false">U84-U85</f>
        <v>2774</v>
      </c>
      <c r="V86" s="69" t="n">
        <f aca="false">V84-V85</f>
        <v>2774</v>
      </c>
      <c r="W86" s="69" t="n">
        <f aca="false">W84-W85</f>
        <v>2774</v>
      </c>
      <c r="X86" s="69" t="n">
        <f aca="false">X84-X85</f>
        <v>2774</v>
      </c>
      <c r="Y86" s="69" t="n">
        <f aca="false">Y84-Y85</f>
        <v>2774</v>
      </c>
      <c r="Z86" s="69" t="n">
        <f aca="false">Z84-Z85</f>
        <v>2774</v>
      </c>
      <c r="AA86" s="69" t="n">
        <f aca="false">AA84-AA85</f>
        <v>2774</v>
      </c>
      <c r="AB86" s="69" t="n">
        <f aca="false">AB84-AB85</f>
        <v>2774</v>
      </c>
      <c r="AC86" s="69" t="n">
        <f aca="false">AC84-AC85</f>
        <v>2774</v>
      </c>
      <c r="AD86" s="69" t="n">
        <f aca="false">AD84-AD85</f>
        <v>2774</v>
      </c>
      <c r="AE86" s="69" t="n">
        <f aca="false">AE84-AE85</f>
        <v>2774</v>
      </c>
      <c r="AF86" s="73" t="n">
        <f aca="false">AF84-AF85</f>
        <v>2774</v>
      </c>
      <c r="AG86" s="65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66"/>
      <c r="DT86" s="66"/>
      <c r="DU86" s="66"/>
      <c r="DV86" s="66"/>
      <c r="DW86" s="66"/>
      <c r="DX86" s="66"/>
      <c r="DY86" s="66"/>
      <c r="DZ86" s="66"/>
      <c r="EA86" s="66"/>
      <c r="EB86" s="66"/>
      <c r="EC86" s="66"/>
      <c r="ED86" s="66"/>
      <c r="EE86" s="66"/>
      <c r="EF86" s="66"/>
      <c r="EG86" s="66"/>
      <c r="EH86" s="66"/>
      <c r="EI86" s="66"/>
      <c r="EJ86" s="66"/>
      <c r="EK86" s="66"/>
      <c r="EL86" s="66"/>
      <c r="EM86" s="66"/>
      <c r="EN86" s="66"/>
      <c r="EO86" s="66"/>
      <c r="EP86" s="66"/>
      <c r="EQ86" s="66"/>
      <c r="ER86" s="66"/>
      <c r="ES86" s="66"/>
      <c r="ET86" s="66"/>
      <c r="EU86" s="66"/>
      <c r="EV86" s="66"/>
      <c r="EW86" s="66"/>
      <c r="EX86" s="66"/>
      <c r="EY86" s="66"/>
      <c r="EZ86" s="66"/>
      <c r="FA86" s="66"/>
      <c r="FB86" s="66"/>
      <c r="FC86" s="66"/>
      <c r="FD86" s="66"/>
      <c r="FE86" s="66"/>
      <c r="FF86" s="66"/>
      <c r="FG86" s="66"/>
      <c r="FH86" s="66"/>
      <c r="FI86" s="66"/>
      <c r="FJ86" s="66"/>
      <c r="FK86" s="66"/>
      <c r="FL86" s="66"/>
      <c r="FM86" s="66"/>
      <c r="FN86" s="66"/>
      <c r="FO86" s="66"/>
      <c r="FP86" s="66"/>
      <c r="FQ86" s="66"/>
      <c r="FR86" s="66"/>
      <c r="FS86" s="66"/>
      <c r="FT86" s="66"/>
      <c r="FU86" s="66"/>
      <c r="FV86" s="66"/>
      <c r="FW86" s="66"/>
      <c r="FX86" s="66"/>
      <c r="FY86" s="66"/>
      <c r="FZ86" s="66"/>
      <c r="GA86" s="66"/>
      <c r="GB86" s="66"/>
      <c r="GC86" s="66"/>
      <c r="GD86" s="66"/>
      <c r="GE86" s="66"/>
      <c r="GF86" s="66"/>
      <c r="GG86" s="66"/>
      <c r="GH86" s="66"/>
      <c r="GI86" s="66"/>
      <c r="GJ86" s="66"/>
      <c r="GK86" s="66"/>
      <c r="GL86" s="66"/>
      <c r="GM86" s="66"/>
      <c r="GN86" s="66"/>
      <c r="GO86" s="66"/>
      <c r="GP86" s="66"/>
      <c r="GQ86" s="66"/>
      <c r="GR86" s="66"/>
      <c r="GS86" s="66"/>
      <c r="GT86" s="66"/>
      <c r="GU86" s="66"/>
      <c r="GV86" s="66"/>
      <c r="GW86" s="66"/>
      <c r="GX86" s="66"/>
      <c r="GY86" s="66"/>
      <c r="GZ86" s="66"/>
      <c r="HA86" s="66"/>
      <c r="HB86" s="66"/>
      <c r="HC86" s="66"/>
      <c r="HD86" s="66"/>
      <c r="HE86" s="66"/>
      <c r="HF86" s="66"/>
      <c r="HG86" s="66"/>
      <c r="HH86" s="66"/>
      <c r="HI86" s="66"/>
      <c r="HJ86" s="66"/>
      <c r="HK86" s="66"/>
      <c r="HL86" s="66"/>
      <c r="HM86" s="66"/>
      <c r="HN86" s="66"/>
      <c r="HO86" s="66"/>
      <c r="HP86" s="66"/>
      <c r="HQ86" s="66"/>
      <c r="HR86" s="66"/>
      <c r="HS86" s="66"/>
      <c r="HT86" s="66"/>
      <c r="HU86" s="66"/>
      <c r="HV86" s="66"/>
      <c r="HW86" s="66"/>
      <c r="HX86" s="66"/>
      <c r="HY86" s="66"/>
      <c r="HZ86" s="66"/>
      <c r="IA86" s="66"/>
      <c r="IB86" s="66"/>
      <c r="IC86" s="66"/>
      <c r="ID86" s="66"/>
      <c r="IE86" s="66"/>
      <c r="IF86" s="66"/>
      <c r="IG86" s="66"/>
      <c r="IH86" s="66"/>
      <c r="II86" s="66"/>
      <c r="IJ86" s="66"/>
      <c r="IK86" s="66"/>
      <c r="IL86" s="66"/>
      <c r="IM86" s="66"/>
      <c r="IN86" s="66"/>
      <c r="IO86" s="66"/>
      <c r="IP86" s="66"/>
      <c r="IQ86" s="66"/>
      <c r="IR86" s="66"/>
      <c r="IS86" s="66"/>
      <c r="IT86" s="66"/>
      <c r="IU86" s="66"/>
      <c r="IV86" s="66"/>
      <c r="IW86" s="66"/>
    </row>
    <row r="87" customFormat="false" ht="15.95" hidden="false" customHeight="true" outlineLevel="0" collapsed="false">
      <c r="A87" s="18"/>
      <c r="B87" s="74" t="s">
        <v>14</v>
      </c>
      <c r="C87" s="75" t="n">
        <f aca="false">SUM(C78:C83)</f>
        <v>3460</v>
      </c>
      <c r="D87" s="20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5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</row>
    <row r="88" customFormat="false" ht="15.95" hidden="false" customHeight="true" outlineLevel="0" collapsed="false">
      <c r="A88" s="18"/>
      <c r="B88" s="42"/>
      <c r="C88" s="18" t="n">
        <f aca="false">SUM(E86:AF86)/28</f>
        <v>2774</v>
      </c>
      <c r="D88" s="20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5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  <c r="IJ88" s="26"/>
      <c r="IK88" s="26"/>
      <c r="IL88" s="26"/>
      <c r="IM88" s="26"/>
      <c r="IN88" s="26"/>
      <c r="IO88" s="26"/>
      <c r="IP88" s="26"/>
      <c r="IQ88" s="26"/>
      <c r="IR88" s="26"/>
      <c r="IS88" s="26"/>
      <c r="IT88" s="26"/>
      <c r="IU88" s="26"/>
      <c r="IV88" s="26"/>
      <c r="IW88" s="26"/>
    </row>
    <row r="89" customFormat="false" ht="15.95" hidden="false" customHeight="true" outlineLevel="0" collapsed="false">
      <c r="A89" s="18"/>
      <c r="B89" s="19" t="s">
        <v>62</v>
      </c>
      <c r="C89" s="18"/>
      <c r="D89" s="20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5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6"/>
      <c r="IM89" s="26"/>
      <c r="IN89" s="26"/>
      <c r="IO89" s="26"/>
      <c r="IP89" s="26"/>
      <c r="IQ89" s="26"/>
      <c r="IR89" s="26"/>
      <c r="IS89" s="26"/>
      <c r="IT89" s="26"/>
      <c r="IU89" s="26"/>
      <c r="IV89" s="26"/>
      <c r="IW89" s="26"/>
    </row>
    <row r="90" customFormat="false" ht="15.95" hidden="false" customHeight="true" outlineLevel="0" collapsed="false">
      <c r="A90" s="27" t="n">
        <v>1</v>
      </c>
      <c r="B90" s="28" t="s">
        <v>63</v>
      </c>
      <c r="C90" s="27" t="n">
        <v>780</v>
      </c>
      <c r="D90" s="43"/>
      <c r="E90" s="30" t="n">
        <v>1</v>
      </c>
      <c r="F90" s="30" t="n">
        <v>1</v>
      </c>
      <c r="G90" s="30" t="n">
        <v>1</v>
      </c>
      <c r="H90" s="30" t="n">
        <v>1</v>
      </c>
      <c r="I90" s="30" t="n">
        <v>1</v>
      </c>
      <c r="J90" s="30" t="n">
        <v>1</v>
      </c>
      <c r="K90" s="30" t="n">
        <v>1</v>
      </c>
      <c r="L90" s="30" t="n">
        <v>1</v>
      </c>
      <c r="M90" s="30" t="n">
        <v>1</v>
      </c>
      <c r="N90" s="30" t="n">
        <v>1</v>
      </c>
      <c r="O90" s="30" t="n">
        <v>1</v>
      </c>
      <c r="P90" s="30" t="n">
        <v>1</v>
      </c>
      <c r="Q90" s="30" t="n">
        <v>1</v>
      </c>
      <c r="R90" s="30" t="n">
        <v>1</v>
      </c>
      <c r="S90" s="30" t="n">
        <v>1</v>
      </c>
      <c r="T90" s="30" t="n">
        <v>1</v>
      </c>
      <c r="U90" s="30" t="n">
        <v>1</v>
      </c>
      <c r="V90" s="30" t="n">
        <v>1</v>
      </c>
      <c r="W90" s="30" t="n">
        <v>1</v>
      </c>
      <c r="X90" s="30" t="n">
        <v>1</v>
      </c>
      <c r="Y90" s="30" t="n">
        <v>1</v>
      </c>
      <c r="Z90" s="30" t="n">
        <v>1</v>
      </c>
      <c r="AA90" s="30" t="n">
        <v>1</v>
      </c>
      <c r="AB90" s="30" t="n">
        <v>1</v>
      </c>
      <c r="AC90" s="30" t="n">
        <v>1</v>
      </c>
      <c r="AD90" s="30" t="n">
        <v>1</v>
      </c>
      <c r="AE90" s="30" t="n">
        <v>1</v>
      </c>
      <c r="AF90" s="34" t="n">
        <v>1</v>
      </c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  <c r="GT90" s="26"/>
      <c r="GU90" s="26"/>
      <c r="GV90" s="26"/>
      <c r="GW90" s="26"/>
      <c r="GX90" s="26"/>
      <c r="GY90" s="26"/>
      <c r="GZ90" s="26"/>
      <c r="HA90" s="26"/>
      <c r="HB90" s="26"/>
      <c r="HC90" s="26"/>
      <c r="HD90" s="26"/>
      <c r="HE90" s="26"/>
      <c r="HF90" s="26"/>
      <c r="HG90" s="26"/>
      <c r="HH90" s="26"/>
      <c r="HI90" s="26"/>
      <c r="HJ90" s="26"/>
      <c r="HK90" s="26"/>
      <c r="HL90" s="26"/>
      <c r="HM90" s="26"/>
      <c r="HN90" s="26"/>
      <c r="HO90" s="26"/>
      <c r="HP90" s="26"/>
      <c r="HQ90" s="26"/>
      <c r="HR90" s="26"/>
      <c r="HS90" s="26"/>
      <c r="HT90" s="26"/>
      <c r="HU90" s="26"/>
      <c r="HV90" s="26"/>
      <c r="HW90" s="26"/>
      <c r="HX90" s="26"/>
      <c r="HY90" s="26"/>
      <c r="HZ90" s="26"/>
      <c r="IA90" s="26"/>
      <c r="IB90" s="26"/>
      <c r="IC90" s="26"/>
      <c r="ID90" s="26"/>
      <c r="IE90" s="26"/>
      <c r="IF90" s="26"/>
      <c r="IG90" s="26"/>
      <c r="IH90" s="26"/>
      <c r="II90" s="26"/>
      <c r="IJ90" s="26"/>
      <c r="IK90" s="26"/>
      <c r="IL90" s="26"/>
      <c r="IM90" s="26"/>
      <c r="IN90" s="26"/>
      <c r="IO90" s="26"/>
      <c r="IP90" s="26"/>
      <c r="IQ90" s="26"/>
      <c r="IR90" s="26"/>
      <c r="IS90" s="26"/>
      <c r="IT90" s="26"/>
      <c r="IU90" s="26"/>
      <c r="IV90" s="26"/>
      <c r="IW90" s="26"/>
    </row>
    <row r="91" customFormat="false" ht="15.95" hidden="false" customHeight="true" outlineLevel="0" collapsed="false">
      <c r="A91" s="27" t="n">
        <f aca="false">+A90+1</f>
        <v>2</v>
      </c>
      <c r="B91" s="28" t="s">
        <v>64</v>
      </c>
      <c r="C91" s="27" t="n">
        <v>470</v>
      </c>
      <c r="D91" s="29"/>
      <c r="E91" s="30" t="n">
        <v>1</v>
      </c>
      <c r="F91" s="30" t="n">
        <v>1</v>
      </c>
      <c r="G91" s="30" t="n">
        <v>1</v>
      </c>
      <c r="H91" s="30" t="n">
        <v>1</v>
      </c>
      <c r="I91" s="30" t="n">
        <v>1</v>
      </c>
      <c r="J91" s="30" t="n">
        <v>1</v>
      </c>
      <c r="K91" s="30" t="n">
        <v>1</v>
      </c>
      <c r="L91" s="30" t="n">
        <v>1</v>
      </c>
      <c r="M91" s="30" t="n">
        <v>1</v>
      </c>
      <c r="N91" s="30" t="n">
        <v>1</v>
      </c>
      <c r="O91" s="30" t="n">
        <v>1</v>
      </c>
      <c r="P91" s="30" t="n">
        <v>1</v>
      </c>
      <c r="Q91" s="30" t="n">
        <v>1</v>
      </c>
      <c r="R91" s="30" t="n">
        <v>1</v>
      </c>
      <c r="S91" s="30" t="n">
        <v>1</v>
      </c>
      <c r="T91" s="30" t="n">
        <v>1</v>
      </c>
      <c r="U91" s="30" t="n">
        <v>1</v>
      </c>
      <c r="V91" s="30" t="n">
        <v>1</v>
      </c>
      <c r="W91" s="30" t="n">
        <v>1</v>
      </c>
      <c r="X91" s="30" t="n">
        <v>1</v>
      </c>
      <c r="Y91" s="30" t="n">
        <v>1</v>
      </c>
      <c r="Z91" s="30" t="n">
        <v>1</v>
      </c>
      <c r="AA91" s="30" t="n">
        <v>1</v>
      </c>
      <c r="AB91" s="30" t="n">
        <v>1</v>
      </c>
      <c r="AC91" s="30" t="n">
        <v>1</v>
      </c>
      <c r="AD91" s="30" t="n">
        <v>1</v>
      </c>
      <c r="AE91" s="30" t="n">
        <v>1</v>
      </c>
      <c r="AF91" s="34" t="n">
        <v>1</v>
      </c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</row>
    <row r="92" customFormat="false" ht="15.95" hidden="false" customHeight="true" outlineLevel="0" collapsed="false">
      <c r="A92" s="27" t="n">
        <f aca="false">+A91+1</f>
        <v>3</v>
      </c>
      <c r="B92" s="28" t="s">
        <v>65</v>
      </c>
      <c r="C92" s="27" t="n">
        <v>975</v>
      </c>
      <c r="D92" s="29"/>
      <c r="E92" s="30" t="n">
        <v>1</v>
      </c>
      <c r="F92" s="30" t="n">
        <v>1</v>
      </c>
      <c r="G92" s="30" t="n">
        <v>1</v>
      </c>
      <c r="H92" s="30" t="n">
        <v>1</v>
      </c>
      <c r="I92" s="30" t="n">
        <v>1</v>
      </c>
      <c r="J92" s="30" t="n">
        <v>1</v>
      </c>
      <c r="K92" s="30" t="n">
        <v>1</v>
      </c>
      <c r="L92" s="30" t="n">
        <v>1</v>
      </c>
      <c r="M92" s="30" t="n">
        <v>1</v>
      </c>
      <c r="N92" s="30" t="n">
        <v>1</v>
      </c>
      <c r="O92" s="30" t="n">
        <v>1</v>
      </c>
      <c r="P92" s="30" t="n">
        <v>1</v>
      </c>
      <c r="Q92" s="30" t="n">
        <v>1</v>
      </c>
      <c r="R92" s="30" t="n">
        <v>1</v>
      </c>
      <c r="S92" s="30" t="n">
        <v>1</v>
      </c>
      <c r="T92" s="30" t="n">
        <v>1</v>
      </c>
      <c r="U92" s="30" t="n">
        <v>1</v>
      </c>
      <c r="V92" s="30" t="n">
        <v>1</v>
      </c>
      <c r="W92" s="30" t="n">
        <v>1</v>
      </c>
      <c r="X92" s="30" t="n">
        <v>1</v>
      </c>
      <c r="Y92" s="30" t="n">
        <v>1</v>
      </c>
      <c r="Z92" s="30" t="n">
        <v>1</v>
      </c>
      <c r="AA92" s="30" t="n">
        <v>1</v>
      </c>
      <c r="AB92" s="30" t="n">
        <v>1</v>
      </c>
      <c r="AC92" s="30" t="n">
        <v>1</v>
      </c>
      <c r="AD92" s="30" t="n">
        <v>1</v>
      </c>
      <c r="AE92" s="30" t="n">
        <v>1</v>
      </c>
      <c r="AF92" s="34" t="n">
        <v>1</v>
      </c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  <c r="HX92" s="26"/>
      <c r="HY92" s="26"/>
      <c r="HZ92" s="26"/>
      <c r="IA92" s="26"/>
      <c r="IB92" s="26"/>
      <c r="IC92" s="26"/>
      <c r="ID92" s="26"/>
      <c r="IE92" s="26"/>
      <c r="IF92" s="26"/>
      <c r="IG92" s="26"/>
      <c r="IH92" s="26"/>
      <c r="II92" s="26"/>
      <c r="IJ92" s="26"/>
      <c r="IK92" s="26"/>
      <c r="IL92" s="26"/>
      <c r="IM92" s="26"/>
      <c r="IN92" s="26"/>
      <c r="IO92" s="26"/>
      <c r="IP92" s="26"/>
      <c r="IQ92" s="26"/>
      <c r="IR92" s="26"/>
      <c r="IS92" s="26"/>
      <c r="IT92" s="26"/>
      <c r="IU92" s="26"/>
      <c r="IV92" s="26"/>
      <c r="IW92" s="26"/>
    </row>
    <row r="93" customFormat="false" ht="15.95" hidden="false" customHeight="true" outlineLevel="0" collapsed="false">
      <c r="A93" s="27" t="n">
        <f aca="false">+A92+1</f>
        <v>4</v>
      </c>
      <c r="B93" s="28" t="s">
        <v>66</v>
      </c>
      <c r="C93" s="27" t="n">
        <v>965</v>
      </c>
      <c r="D93" s="43"/>
      <c r="E93" s="30" t="n">
        <v>1</v>
      </c>
      <c r="F93" s="30" t="n">
        <v>1</v>
      </c>
      <c r="G93" s="30" t="n">
        <v>1</v>
      </c>
      <c r="H93" s="30" t="n">
        <v>1</v>
      </c>
      <c r="I93" s="30" t="n">
        <v>1</v>
      </c>
      <c r="J93" s="30" t="n">
        <v>1</v>
      </c>
      <c r="K93" s="30" t="n">
        <v>1</v>
      </c>
      <c r="L93" s="30" t="n">
        <v>1</v>
      </c>
      <c r="M93" s="30" t="n">
        <v>1</v>
      </c>
      <c r="N93" s="30" t="n">
        <v>1</v>
      </c>
      <c r="O93" s="30" t="n">
        <v>1</v>
      </c>
      <c r="P93" s="30" t="n">
        <v>1</v>
      </c>
      <c r="Q93" s="30" t="n">
        <v>1</v>
      </c>
      <c r="R93" s="30" t="n">
        <v>1</v>
      </c>
      <c r="S93" s="30" t="n">
        <v>1</v>
      </c>
      <c r="T93" s="30" t="n">
        <v>1</v>
      </c>
      <c r="U93" s="30" t="n">
        <v>1</v>
      </c>
      <c r="V93" s="30" t="n">
        <v>1</v>
      </c>
      <c r="W93" s="30" t="n">
        <v>1</v>
      </c>
      <c r="X93" s="30" t="n">
        <v>1</v>
      </c>
      <c r="Y93" s="30" t="n">
        <v>1</v>
      </c>
      <c r="Z93" s="30" t="n">
        <v>1</v>
      </c>
      <c r="AA93" s="30" t="n">
        <v>1</v>
      </c>
      <c r="AB93" s="30" t="n">
        <v>1</v>
      </c>
      <c r="AC93" s="30" t="n">
        <v>1</v>
      </c>
      <c r="AD93" s="30" t="n">
        <v>1</v>
      </c>
      <c r="AE93" s="30" t="n">
        <v>1</v>
      </c>
      <c r="AF93" s="34" t="n">
        <v>1</v>
      </c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  <c r="GT93" s="26"/>
      <c r="GU93" s="26"/>
      <c r="GV93" s="26"/>
      <c r="GW93" s="26"/>
      <c r="GX93" s="26"/>
      <c r="GY93" s="26"/>
      <c r="GZ93" s="26"/>
      <c r="HA93" s="26"/>
      <c r="HB93" s="26"/>
      <c r="HC93" s="26"/>
      <c r="HD93" s="26"/>
      <c r="HE93" s="26"/>
      <c r="HF93" s="26"/>
      <c r="HG93" s="26"/>
      <c r="HH93" s="26"/>
      <c r="HI93" s="26"/>
      <c r="HJ93" s="26"/>
      <c r="HK93" s="26"/>
      <c r="HL93" s="26"/>
      <c r="HM93" s="26"/>
      <c r="HN93" s="26"/>
      <c r="HO93" s="26"/>
      <c r="HP93" s="26"/>
      <c r="HQ93" s="26"/>
      <c r="HR93" s="26"/>
      <c r="HS93" s="26"/>
      <c r="HT93" s="26"/>
      <c r="HU93" s="26"/>
      <c r="HV93" s="26"/>
      <c r="HW93" s="26"/>
      <c r="HX93" s="26"/>
      <c r="HY93" s="26"/>
      <c r="HZ93" s="26"/>
      <c r="IA93" s="26"/>
      <c r="IB93" s="26"/>
      <c r="IC93" s="26"/>
      <c r="ID93" s="26"/>
      <c r="IE93" s="26"/>
      <c r="IF93" s="26"/>
      <c r="IG93" s="26"/>
      <c r="IH93" s="26"/>
      <c r="II93" s="26"/>
      <c r="IJ93" s="26"/>
      <c r="IK93" s="26"/>
      <c r="IL93" s="26"/>
      <c r="IM93" s="26"/>
      <c r="IN93" s="26"/>
      <c r="IO93" s="26"/>
      <c r="IP93" s="26"/>
      <c r="IQ93" s="26"/>
      <c r="IR93" s="26"/>
      <c r="IS93" s="26"/>
      <c r="IT93" s="26"/>
      <c r="IU93" s="26"/>
      <c r="IV93" s="26"/>
      <c r="IW93" s="26"/>
    </row>
    <row r="94" customFormat="false" ht="15.95" hidden="false" customHeight="true" outlineLevel="0" collapsed="false">
      <c r="A94" s="27" t="n">
        <f aca="false">+A93+1</f>
        <v>5</v>
      </c>
      <c r="B94" s="28" t="s">
        <v>67</v>
      </c>
      <c r="C94" s="27" t="n">
        <v>870</v>
      </c>
      <c r="D94" s="29"/>
      <c r="E94" s="30" t="n">
        <v>1</v>
      </c>
      <c r="F94" s="30" t="n">
        <v>1</v>
      </c>
      <c r="G94" s="30" t="n">
        <v>1</v>
      </c>
      <c r="H94" s="30" t="n">
        <v>1</v>
      </c>
      <c r="I94" s="30" t="n">
        <v>1</v>
      </c>
      <c r="J94" s="30" t="n">
        <v>1</v>
      </c>
      <c r="K94" s="30" t="n">
        <v>1</v>
      </c>
      <c r="L94" s="30" t="n">
        <v>1</v>
      </c>
      <c r="M94" s="30" t="n">
        <v>1</v>
      </c>
      <c r="N94" s="30" t="n">
        <v>1</v>
      </c>
      <c r="O94" s="30" t="n">
        <v>1</v>
      </c>
      <c r="P94" s="30" t="n">
        <v>1</v>
      </c>
      <c r="Q94" s="30" t="n">
        <v>1</v>
      </c>
      <c r="R94" s="30" t="n">
        <v>1</v>
      </c>
      <c r="S94" s="30" t="n">
        <v>1</v>
      </c>
      <c r="T94" s="30" t="n">
        <v>1</v>
      </c>
      <c r="U94" s="30" t="n">
        <v>1</v>
      </c>
      <c r="V94" s="30" t="n">
        <v>1</v>
      </c>
      <c r="W94" s="30" t="n">
        <v>1</v>
      </c>
      <c r="X94" s="30" t="n">
        <v>1</v>
      </c>
      <c r="Y94" s="30" t="n">
        <v>1</v>
      </c>
      <c r="Z94" s="30" t="n">
        <v>1</v>
      </c>
      <c r="AA94" s="30" t="n">
        <v>1</v>
      </c>
      <c r="AB94" s="30" t="n">
        <v>1</v>
      </c>
      <c r="AC94" s="30" t="n">
        <v>1</v>
      </c>
      <c r="AD94" s="30" t="n">
        <v>1</v>
      </c>
      <c r="AE94" s="30" t="n">
        <v>1</v>
      </c>
      <c r="AF94" s="34" t="n">
        <v>1</v>
      </c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  <c r="GP94" s="26"/>
      <c r="GQ94" s="26"/>
      <c r="GR94" s="26"/>
      <c r="GS94" s="26"/>
      <c r="GT94" s="26"/>
      <c r="GU94" s="26"/>
      <c r="GV94" s="26"/>
      <c r="GW94" s="26"/>
      <c r="GX94" s="26"/>
      <c r="GY94" s="26"/>
      <c r="GZ94" s="26"/>
      <c r="HA94" s="26"/>
      <c r="HB94" s="26"/>
      <c r="HC94" s="26"/>
      <c r="HD94" s="26"/>
      <c r="HE94" s="26"/>
      <c r="HF94" s="26"/>
      <c r="HG94" s="26"/>
      <c r="HH94" s="26"/>
      <c r="HI94" s="26"/>
      <c r="HJ94" s="26"/>
      <c r="HK94" s="26"/>
      <c r="HL94" s="26"/>
      <c r="HM94" s="26"/>
      <c r="HN94" s="26"/>
      <c r="HO94" s="26"/>
      <c r="HP94" s="26"/>
      <c r="HQ94" s="26"/>
      <c r="HR94" s="26"/>
      <c r="HS94" s="26"/>
      <c r="HT94" s="26"/>
      <c r="HU94" s="26"/>
      <c r="HV94" s="26"/>
      <c r="HW94" s="26"/>
      <c r="HX94" s="26"/>
      <c r="HY94" s="26"/>
      <c r="HZ94" s="26"/>
      <c r="IA94" s="26"/>
      <c r="IB94" s="26"/>
      <c r="IC94" s="26"/>
      <c r="ID94" s="26"/>
      <c r="IE94" s="26"/>
      <c r="IF94" s="26"/>
      <c r="IG94" s="26"/>
      <c r="IH94" s="26"/>
      <c r="II94" s="26"/>
      <c r="IJ94" s="26"/>
      <c r="IK94" s="26"/>
      <c r="IL94" s="26"/>
      <c r="IM94" s="26"/>
      <c r="IN94" s="26"/>
      <c r="IO94" s="26"/>
      <c r="IP94" s="26"/>
      <c r="IQ94" s="26"/>
      <c r="IR94" s="26"/>
      <c r="IS94" s="26"/>
      <c r="IT94" s="26"/>
      <c r="IU94" s="26"/>
      <c r="IV94" s="26"/>
      <c r="IW94" s="26"/>
    </row>
    <row r="95" customFormat="false" ht="15.95" hidden="false" customHeight="true" outlineLevel="0" collapsed="false">
      <c r="A95" s="27" t="n">
        <f aca="false">+A94+1</f>
        <v>6</v>
      </c>
      <c r="B95" s="28" t="s">
        <v>68</v>
      </c>
      <c r="C95" s="27" t="n">
        <v>1149</v>
      </c>
      <c r="D95" s="43"/>
      <c r="E95" s="30" t="n">
        <v>1</v>
      </c>
      <c r="F95" s="38" t="n">
        <v>0</v>
      </c>
      <c r="G95" s="38" t="n">
        <v>0</v>
      </c>
      <c r="H95" s="38" t="n">
        <v>0</v>
      </c>
      <c r="I95" s="38" t="n">
        <v>0</v>
      </c>
      <c r="J95" s="38" t="n">
        <v>0</v>
      </c>
      <c r="K95" s="38" t="n">
        <v>0</v>
      </c>
      <c r="L95" s="38" t="n">
        <v>0</v>
      </c>
      <c r="M95" s="38" t="n">
        <v>0</v>
      </c>
      <c r="N95" s="38" t="n">
        <v>0</v>
      </c>
      <c r="O95" s="38" t="n">
        <v>0</v>
      </c>
      <c r="P95" s="38" t="n">
        <v>0</v>
      </c>
      <c r="Q95" s="38" t="n">
        <v>0</v>
      </c>
      <c r="R95" s="38" t="n">
        <v>0</v>
      </c>
      <c r="S95" s="38" t="n">
        <v>0</v>
      </c>
      <c r="T95" s="38" t="n">
        <v>0</v>
      </c>
      <c r="U95" s="38" t="n">
        <v>0</v>
      </c>
      <c r="V95" s="38" t="n">
        <v>0</v>
      </c>
      <c r="W95" s="38" t="n">
        <v>0</v>
      </c>
      <c r="X95" s="38" t="n">
        <v>0</v>
      </c>
      <c r="Y95" s="38" t="n">
        <v>0</v>
      </c>
      <c r="Z95" s="38" t="n">
        <v>0</v>
      </c>
      <c r="AA95" s="38" t="n">
        <v>0</v>
      </c>
      <c r="AB95" s="38" t="n">
        <v>0</v>
      </c>
      <c r="AC95" s="38" t="n">
        <v>0</v>
      </c>
      <c r="AD95" s="38" t="n">
        <v>0</v>
      </c>
      <c r="AE95" s="38" t="n">
        <v>0</v>
      </c>
      <c r="AF95" s="92" t="n">
        <v>0</v>
      </c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  <c r="GP95" s="26"/>
      <c r="GQ95" s="26"/>
      <c r="GR95" s="26"/>
      <c r="GS95" s="26"/>
      <c r="GT95" s="26"/>
      <c r="GU95" s="26"/>
      <c r="GV95" s="26"/>
      <c r="GW95" s="26"/>
      <c r="GX95" s="26"/>
      <c r="GY95" s="26"/>
      <c r="GZ95" s="26"/>
      <c r="HA95" s="26"/>
      <c r="HB95" s="26"/>
      <c r="HC95" s="26"/>
      <c r="HD95" s="26"/>
      <c r="HE95" s="26"/>
      <c r="HF95" s="26"/>
      <c r="HG95" s="26"/>
      <c r="HH95" s="26"/>
      <c r="HI95" s="26"/>
      <c r="HJ95" s="26"/>
      <c r="HK95" s="26"/>
      <c r="HL95" s="26"/>
      <c r="HM95" s="26"/>
      <c r="HN95" s="26"/>
      <c r="HO95" s="26"/>
      <c r="HP95" s="26"/>
      <c r="HQ95" s="26"/>
      <c r="HR95" s="26"/>
      <c r="HS95" s="26"/>
      <c r="HT95" s="26"/>
      <c r="HU95" s="26"/>
      <c r="HV95" s="26"/>
      <c r="HW95" s="26"/>
      <c r="HX95" s="26"/>
      <c r="HY95" s="26"/>
      <c r="HZ95" s="26"/>
      <c r="IA95" s="26"/>
      <c r="IB95" s="26"/>
      <c r="IC95" s="26"/>
      <c r="ID95" s="26"/>
      <c r="IE95" s="26"/>
      <c r="IF95" s="26"/>
      <c r="IG95" s="26"/>
      <c r="IH95" s="26"/>
      <c r="II95" s="26"/>
      <c r="IJ95" s="26"/>
      <c r="IK95" s="26"/>
      <c r="IL95" s="26"/>
      <c r="IM95" s="26"/>
      <c r="IN95" s="26"/>
      <c r="IO95" s="26"/>
      <c r="IP95" s="26"/>
      <c r="IQ95" s="26"/>
      <c r="IR95" s="26"/>
      <c r="IS95" s="26"/>
      <c r="IT95" s="26"/>
      <c r="IU95" s="26"/>
      <c r="IV95" s="26"/>
      <c r="IW95" s="26"/>
    </row>
    <row r="96" customFormat="false" ht="15.95" hidden="false" customHeight="true" outlineLevel="0" collapsed="false">
      <c r="A96" s="27" t="n">
        <f aca="false">+A95+1</f>
        <v>7</v>
      </c>
      <c r="B96" s="28" t="s">
        <v>69</v>
      </c>
      <c r="C96" s="27" t="n">
        <v>610</v>
      </c>
      <c r="D96" s="29"/>
      <c r="E96" s="30" t="n">
        <v>1</v>
      </c>
      <c r="F96" s="30" t="n">
        <v>1</v>
      </c>
      <c r="G96" s="30" t="n">
        <v>1</v>
      </c>
      <c r="H96" s="30" t="n">
        <v>1</v>
      </c>
      <c r="I96" s="30" t="n">
        <v>1</v>
      </c>
      <c r="J96" s="30" t="n">
        <v>1</v>
      </c>
      <c r="K96" s="30" t="n">
        <v>1</v>
      </c>
      <c r="L96" s="30" t="n">
        <v>1</v>
      </c>
      <c r="M96" s="30" t="n">
        <v>1</v>
      </c>
      <c r="N96" s="30" t="n">
        <v>1</v>
      </c>
      <c r="O96" s="30" t="n">
        <v>1</v>
      </c>
      <c r="P96" s="30" t="n">
        <v>1</v>
      </c>
      <c r="Q96" s="30" t="n">
        <v>1</v>
      </c>
      <c r="R96" s="30" t="n">
        <v>1</v>
      </c>
      <c r="S96" s="30" t="n">
        <v>1</v>
      </c>
      <c r="T96" s="30" t="n">
        <v>1</v>
      </c>
      <c r="U96" s="30" t="n">
        <v>1</v>
      </c>
      <c r="V96" s="30" t="n">
        <v>1</v>
      </c>
      <c r="W96" s="30" t="n">
        <v>1</v>
      </c>
      <c r="X96" s="30" t="n">
        <v>1</v>
      </c>
      <c r="Y96" s="30" t="n">
        <v>1</v>
      </c>
      <c r="Z96" s="30" t="n">
        <v>1</v>
      </c>
      <c r="AA96" s="30" t="n">
        <v>1</v>
      </c>
      <c r="AB96" s="30" t="n">
        <v>1</v>
      </c>
      <c r="AC96" s="30" t="n">
        <v>1</v>
      </c>
      <c r="AD96" s="30" t="n">
        <v>1</v>
      </c>
      <c r="AE96" s="30" t="n">
        <v>1</v>
      </c>
      <c r="AF96" s="34" t="n">
        <v>1</v>
      </c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  <c r="GN96" s="26"/>
      <c r="GO96" s="26"/>
      <c r="GP96" s="26"/>
      <c r="GQ96" s="26"/>
      <c r="GR96" s="26"/>
      <c r="GS96" s="26"/>
      <c r="GT96" s="26"/>
      <c r="GU96" s="26"/>
      <c r="GV96" s="26"/>
      <c r="GW96" s="26"/>
      <c r="GX96" s="26"/>
      <c r="GY96" s="26"/>
      <c r="GZ96" s="26"/>
      <c r="HA96" s="26"/>
      <c r="HB96" s="26"/>
      <c r="HC96" s="26"/>
      <c r="HD96" s="26"/>
      <c r="HE96" s="26"/>
      <c r="HF96" s="26"/>
      <c r="HG96" s="26"/>
      <c r="HH96" s="26"/>
      <c r="HI96" s="26"/>
      <c r="HJ96" s="26"/>
      <c r="HK96" s="26"/>
      <c r="HL96" s="26"/>
      <c r="HM96" s="26"/>
      <c r="HN96" s="26"/>
      <c r="HO96" s="26"/>
      <c r="HP96" s="26"/>
      <c r="HQ96" s="26"/>
      <c r="HR96" s="26"/>
      <c r="HS96" s="26"/>
      <c r="HT96" s="26"/>
      <c r="HU96" s="26"/>
      <c r="HV96" s="26"/>
      <c r="HW96" s="26"/>
      <c r="HX96" s="26"/>
      <c r="HY96" s="26"/>
      <c r="HZ96" s="26"/>
      <c r="IA96" s="26"/>
      <c r="IB96" s="26"/>
      <c r="IC96" s="26"/>
      <c r="ID96" s="26"/>
      <c r="IE96" s="26"/>
      <c r="IF96" s="26"/>
      <c r="IG96" s="26"/>
      <c r="IH96" s="26"/>
      <c r="II96" s="26"/>
      <c r="IJ96" s="26"/>
      <c r="IK96" s="26"/>
      <c r="IL96" s="26"/>
      <c r="IM96" s="26"/>
      <c r="IN96" s="26"/>
      <c r="IO96" s="26"/>
      <c r="IP96" s="26"/>
      <c r="IQ96" s="26"/>
      <c r="IR96" s="26"/>
      <c r="IS96" s="26"/>
      <c r="IT96" s="26"/>
      <c r="IU96" s="26"/>
      <c r="IV96" s="26"/>
      <c r="IW96" s="26"/>
    </row>
    <row r="97" customFormat="false" ht="15.95" hidden="false" customHeight="true" outlineLevel="0" collapsed="false">
      <c r="A97" s="27" t="n">
        <f aca="false">+A96+1</f>
        <v>8</v>
      </c>
      <c r="B97" s="28" t="s">
        <v>70</v>
      </c>
      <c r="C97" s="27" t="n">
        <v>1137</v>
      </c>
      <c r="D97" s="43"/>
      <c r="E97" s="30" t="n">
        <v>1</v>
      </c>
      <c r="F97" s="30" t="n">
        <v>1</v>
      </c>
      <c r="G97" s="30" t="n">
        <v>1</v>
      </c>
      <c r="H97" s="30" t="n">
        <v>1</v>
      </c>
      <c r="I97" s="30" t="n">
        <v>1</v>
      </c>
      <c r="J97" s="30" t="n">
        <v>1</v>
      </c>
      <c r="K97" s="30" t="n">
        <v>1</v>
      </c>
      <c r="L97" s="30" t="n">
        <v>1</v>
      </c>
      <c r="M97" s="30" t="n">
        <v>1</v>
      </c>
      <c r="N97" s="30" t="n">
        <v>1</v>
      </c>
      <c r="O97" s="30" t="n">
        <v>1</v>
      </c>
      <c r="P97" s="30" t="n">
        <v>1</v>
      </c>
      <c r="Q97" s="30" t="n">
        <v>1</v>
      </c>
      <c r="R97" s="30" t="n">
        <v>1</v>
      </c>
      <c r="S97" s="30" t="n">
        <v>1</v>
      </c>
      <c r="T97" s="30" t="n">
        <v>1</v>
      </c>
      <c r="U97" s="30" t="n">
        <v>1</v>
      </c>
      <c r="V97" s="30" t="n">
        <v>1</v>
      </c>
      <c r="W97" s="30" t="n">
        <v>1</v>
      </c>
      <c r="X97" s="30" t="n">
        <v>1</v>
      </c>
      <c r="Y97" s="30" t="n">
        <v>1</v>
      </c>
      <c r="Z97" s="30" t="n">
        <v>1</v>
      </c>
      <c r="AA97" s="30" t="n">
        <v>1</v>
      </c>
      <c r="AB97" s="30" t="n">
        <v>1</v>
      </c>
      <c r="AC97" s="30" t="n">
        <v>1</v>
      </c>
      <c r="AD97" s="30" t="n">
        <v>1</v>
      </c>
      <c r="AE97" s="30" t="n">
        <v>1</v>
      </c>
      <c r="AF97" s="34" t="n">
        <v>1</v>
      </c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  <c r="GP97" s="26"/>
      <c r="GQ97" s="26"/>
      <c r="GR97" s="26"/>
      <c r="GS97" s="26"/>
      <c r="GT97" s="26"/>
      <c r="GU97" s="26"/>
      <c r="GV97" s="26"/>
      <c r="GW97" s="26"/>
      <c r="GX97" s="26"/>
      <c r="GY97" s="26"/>
      <c r="GZ97" s="26"/>
      <c r="HA97" s="26"/>
      <c r="HB97" s="26"/>
      <c r="HC97" s="26"/>
      <c r="HD97" s="26"/>
      <c r="HE97" s="26"/>
      <c r="HF97" s="26"/>
      <c r="HG97" s="26"/>
      <c r="HH97" s="26"/>
      <c r="HI97" s="26"/>
      <c r="HJ97" s="26"/>
      <c r="HK97" s="26"/>
      <c r="HL97" s="26"/>
      <c r="HM97" s="26"/>
      <c r="HN97" s="26"/>
      <c r="HO97" s="26"/>
      <c r="HP97" s="26"/>
      <c r="HQ97" s="26"/>
      <c r="HR97" s="26"/>
      <c r="HS97" s="26"/>
      <c r="HT97" s="26"/>
      <c r="HU97" s="26"/>
      <c r="HV97" s="26"/>
      <c r="HW97" s="26"/>
      <c r="HX97" s="26"/>
      <c r="HY97" s="26"/>
      <c r="HZ97" s="26"/>
      <c r="IA97" s="26"/>
      <c r="IB97" s="26"/>
      <c r="IC97" s="26"/>
      <c r="ID97" s="26"/>
      <c r="IE97" s="26"/>
      <c r="IF97" s="26"/>
      <c r="IG97" s="26"/>
      <c r="IH97" s="26"/>
      <c r="II97" s="26"/>
      <c r="IJ97" s="26"/>
      <c r="IK97" s="26"/>
      <c r="IL97" s="26"/>
      <c r="IM97" s="26"/>
      <c r="IN97" s="26"/>
      <c r="IO97" s="26"/>
      <c r="IP97" s="26"/>
      <c r="IQ97" s="26"/>
      <c r="IR97" s="26"/>
      <c r="IS97" s="26"/>
      <c r="IT97" s="26"/>
      <c r="IU97" s="26"/>
      <c r="IV97" s="26"/>
      <c r="IW97" s="26"/>
    </row>
    <row r="98" customFormat="false" ht="15.95" hidden="false" customHeight="true" outlineLevel="0" collapsed="false">
      <c r="A98" s="27" t="n">
        <f aca="false">+A97+1</f>
        <v>9</v>
      </c>
      <c r="B98" s="28" t="s">
        <v>71</v>
      </c>
      <c r="C98" s="27" t="n">
        <v>670</v>
      </c>
      <c r="D98" s="43"/>
      <c r="E98" s="30" t="n">
        <v>1</v>
      </c>
      <c r="F98" s="30" t="n">
        <v>1</v>
      </c>
      <c r="G98" s="30" t="n">
        <v>1</v>
      </c>
      <c r="H98" s="30" t="n">
        <v>1</v>
      </c>
      <c r="I98" s="30" t="n">
        <v>1</v>
      </c>
      <c r="J98" s="30" t="n">
        <v>1</v>
      </c>
      <c r="K98" s="30" t="n">
        <v>1</v>
      </c>
      <c r="L98" s="30" t="n">
        <v>1</v>
      </c>
      <c r="M98" s="30" t="n">
        <v>1</v>
      </c>
      <c r="N98" s="30" t="n">
        <v>1</v>
      </c>
      <c r="O98" s="30" t="n">
        <v>1</v>
      </c>
      <c r="P98" s="30" t="n">
        <v>1</v>
      </c>
      <c r="Q98" s="30" t="n">
        <v>1</v>
      </c>
      <c r="R98" s="30" t="n">
        <v>1</v>
      </c>
      <c r="S98" s="30" t="n">
        <v>1</v>
      </c>
      <c r="T98" s="30" t="n">
        <v>1</v>
      </c>
      <c r="U98" s="30" t="n">
        <v>1</v>
      </c>
      <c r="V98" s="30" t="n">
        <v>1</v>
      </c>
      <c r="W98" s="30" t="n">
        <v>1</v>
      </c>
      <c r="X98" s="30" t="n">
        <v>1</v>
      </c>
      <c r="Y98" s="30" t="n">
        <v>1</v>
      </c>
      <c r="Z98" s="30" t="n">
        <v>1</v>
      </c>
      <c r="AA98" s="30" t="n">
        <v>1</v>
      </c>
      <c r="AB98" s="30" t="n">
        <v>1</v>
      </c>
      <c r="AC98" s="30" t="n">
        <v>1</v>
      </c>
      <c r="AD98" s="30" t="n">
        <v>1</v>
      </c>
      <c r="AE98" s="30" t="n">
        <v>1</v>
      </c>
      <c r="AF98" s="34" t="n">
        <v>1</v>
      </c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  <c r="GT98" s="26"/>
      <c r="GU98" s="26"/>
      <c r="GV98" s="26"/>
      <c r="GW98" s="26"/>
      <c r="GX98" s="26"/>
      <c r="GY98" s="26"/>
      <c r="GZ98" s="26"/>
      <c r="HA98" s="26"/>
      <c r="HB98" s="26"/>
      <c r="HC98" s="26"/>
      <c r="HD98" s="26"/>
      <c r="HE98" s="26"/>
      <c r="HF98" s="26"/>
      <c r="HG98" s="26"/>
      <c r="HH98" s="26"/>
      <c r="HI98" s="26"/>
      <c r="HJ98" s="26"/>
      <c r="HK98" s="26"/>
      <c r="HL98" s="26"/>
      <c r="HM98" s="26"/>
      <c r="HN98" s="26"/>
      <c r="HO98" s="26"/>
      <c r="HP98" s="26"/>
      <c r="HQ98" s="26"/>
      <c r="HR98" s="26"/>
      <c r="HS98" s="26"/>
      <c r="HT98" s="26"/>
      <c r="HU98" s="26"/>
      <c r="HV98" s="26"/>
      <c r="HW98" s="26"/>
      <c r="HX98" s="26"/>
      <c r="HY98" s="26"/>
      <c r="HZ98" s="26"/>
      <c r="IA98" s="26"/>
      <c r="IB98" s="26"/>
      <c r="IC98" s="26"/>
      <c r="ID98" s="26"/>
      <c r="IE98" s="26"/>
      <c r="IF98" s="26"/>
      <c r="IG98" s="26"/>
      <c r="IH98" s="26"/>
      <c r="II98" s="26"/>
      <c r="IJ98" s="26"/>
      <c r="IK98" s="26"/>
      <c r="IL98" s="26"/>
      <c r="IM98" s="26"/>
      <c r="IN98" s="26"/>
      <c r="IO98" s="26"/>
      <c r="IP98" s="26"/>
      <c r="IQ98" s="26"/>
      <c r="IR98" s="26"/>
      <c r="IS98" s="26"/>
      <c r="IT98" s="26"/>
      <c r="IU98" s="26"/>
      <c r="IV98" s="26"/>
      <c r="IW98" s="26"/>
    </row>
    <row r="99" customFormat="false" ht="15.95" hidden="false" customHeight="true" outlineLevel="0" collapsed="false">
      <c r="A99" s="27" t="n">
        <f aca="false">+A98+1</f>
        <v>10</v>
      </c>
      <c r="B99" s="28" t="s">
        <v>72</v>
      </c>
      <c r="C99" s="27" t="n">
        <v>1162</v>
      </c>
      <c r="D99" s="29"/>
      <c r="E99" s="30" t="n">
        <v>1</v>
      </c>
      <c r="F99" s="30" t="n">
        <v>1</v>
      </c>
      <c r="G99" s="30" t="n">
        <v>1</v>
      </c>
      <c r="H99" s="30" t="n">
        <v>1</v>
      </c>
      <c r="I99" s="30" t="n">
        <v>1</v>
      </c>
      <c r="J99" s="30" t="n">
        <v>1</v>
      </c>
      <c r="K99" s="30" t="n">
        <v>1</v>
      </c>
      <c r="L99" s="30" t="n">
        <v>1</v>
      </c>
      <c r="M99" s="30" t="n">
        <v>1</v>
      </c>
      <c r="N99" s="30" t="n">
        <v>1</v>
      </c>
      <c r="O99" s="30" t="n">
        <v>1</v>
      </c>
      <c r="P99" s="30" t="n">
        <v>1</v>
      </c>
      <c r="Q99" s="30" t="n">
        <v>1</v>
      </c>
      <c r="R99" s="30" t="n">
        <v>1</v>
      </c>
      <c r="S99" s="30" t="n">
        <v>1</v>
      </c>
      <c r="T99" s="30" t="n">
        <v>1</v>
      </c>
      <c r="U99" s="30" t="n">
        <v>1</v>
      </c>
      <c r="V99" s="30" t="n">
        <v>1</v>
      </c>
      <c r="W99" s="30" t="n">
        <v>1</v>
      </c>
      <c r="X99" s="30" t="n">
        <v>1</v>
      </c>
      <c r="Y99" s="30" t="n">
        <v>1</v>
      </c>
      <c r="Z99" s="30" t="n">
        <v>1</v>
      </c>
      <c r="AA99" s="30" t="n">
        <v>1</v>
      </c>
      <c r="AB99" s="30" t="n">
        <v>1</v>
      </c>
      <c r="AC99" s="30" t="n">
        <v>1</v>
      </c>
      <c r="AD99" s="30" t="n">
        <v>1</v>
      </c>
      <c r="AE99" s="30" t="n">
        <v>1</v>
      </c>
      <c r="AF99" s="34" t="n">
        <v>1</v>
      </c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  <c r="GN99" s="26"/>
      <c r="GO99" s="26"/>
      <c r="GP99" s="26"/>
      <c r="GQ99" s="26"/>
      <c r="GR99" s="26"/>
      <c r="GS99" s="26"/>
      <c r="GT99" s="26"/>
      <c r="GU99" s="26"/>
      <c r="GV99" s="26"/>
      <c r="GW99" s="26"/>
      <c r="GX99" s="26"/>
      <c r="GY99" s="26"/>
      <c r="GZ99" s="26"/>
      <c r="HA99" s="26"/>
      <c r="HB99" s="26"/>
      <c r="HC99" s="26"/>
      <c r="HD99" s="26"/>
      <c r="HE99" s="26"/>
      <c r="HF99" s="26"/>
      <c r="HG99" s="26"/>
      <c r="HH99" s="26"/>
      <c r="HI99" s="26"/>
      <c r="HJ99" s="26"/>
      <c r="HK99" s="26"/>
      <c r="HL99" s="26"/>
      <c r="HM99" s="26"/>
      <c r="HN99" s="26"/>
      <c r="HO99" s="26"/>
      <c r="HP99" s="26"/>
      <c r="HQ99" s="26"/>
      <c r="HR99" s="26"/>
      <c r="HS99" s="26"/>
      <c r="HT99" s="26"/>
      <c r="HU99" s="26"/>
      <c r="HV99" s="26"/>
      <c r="HW99" s="26"/>
      <c r="HX99" s="26"/>
      <c r="HY99" s="26"/>
      <c r="HZ99" s="26"/>
      <c r="IA99" s="26"/>
      <c r="IB99" s="26"/>
      <c r="IC99" s="26"/>
      <c r="ID99" s="26"/>
      <c r="IE99" s="26"/>
      <c r="IF99" s="26"/>
      <c r="IG99" s="26"/>
      <c r="IH99" s="26"/>
      <c r="II99" s="26"/>
      <c r="IJ99" s="26"/>
      <c r="IK99" s="26"/>
      <c r="IL99" s="26"/>
      <c r="IM99" s="26"/>
      <c r="IN99" s="26"/>
      <c r="IO99" s="26"/>
      <c r="IP99" s="26"/>
      <c r="IQ99" s="26"/>
      <c r="IR99" s="26"/>
      <c r="IS99" s="26"/>
      <c r="IT99" s="26"/>
      <c r="IU99" s="26"/>
      <c r="IV99" s="26"/>
      <c r="IW99" s="26"/>
    </row>
    <row r="100" customFormat="false" ht="15.95" hidden="false" customHeight="true" outlineLevel="0" collapsed="false">
      <c r="A100" s="76" t="n">
        <f aca="false">+A99+1</f>
        <v>11</v>
      </c>
      <c r="B100" s="77" t="s">
        <v>73</v>
      </c>
      <c r="C100" s="76" t="n">
        <v>504</v>
      </c>
      <c r="D100" s="78"/>
      <c r="E100" s="79" t="n">
        <v>1</v>
      </c>
      <c r="F100" s="79" t="n">
        <v>1</v>
      </c>
      <c r="G100" s="79" t="n">
        <v>1</v>
      </c>
      <c r="H100" s="79" t="n">
        <v>1</v>
      </c>
      <c r="I100" s="79" t="n">
        <v>1</v>
      </c>
      <c r="J100" s="79" t="n">
        <v>1</v>
      </c>
      <c r="K100" s="79" t="n">
        <v>1</v>
      </c>
      <c r="L100" s="79" t="n">
        <v>1</v>
      </c>
      <c r="M100" s="79" t="n">
        <v>1</v>
      </c>
      <c r="N100" s="79" t="n">
        <v>1</v>
      </c>
      <c r="O100" s="79" t="n">
        <v>1</v>
      </c>
      <c r="P100" s="79" t="n">
        <v>1</v>
      </c>
      <c r="Q100" s="79" t="n">
        <v>1</v>
      </c>
      <c r="R100" s="79" t="n">
        <v>1</v>
      </c>
      <c r="S100" s="79" t="n">
        <v>1</v>
      </c>
      <c r="T100" s="79" t="n">
        <v>1</v>
      </c>
      <c r="U100" s="79" t="n">
        <v>1</v>
      </c>
      <c r="V100" s="79" t="n">
        <v>1</v>
      </c>
      <c r="W100" s="79" t="n">
        <v>1</v>
      </c>
      <c r="X100" s="79" t="n">
        <v>1</v>
      </c>
      <c r="Y100" s="79" t="n">
        <v>1</v>
      </c>
      <c r="Z100" s="79" t="n">
        <v>1</v>
      </c>
      <c r="AA100" s="79" t="n">
        <v>1</v>
      </c>
      <c r="AB100" s="79" t="n">
        <v>1</v>
      </c>
      <c r="AC100" s="79" t="n">
        <v>1</v>
      </c>
      <c r="AD100" s="79" t="n">
        <v>1</v>
      </c>
      <c r="AE100" s="79" t="n">
        <v>1</v>
      </c>
      <c r="AF100" s="83" t="n">
        <v>1</v>
      </c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  <c r="IJ100" s="26"/>
      <c r="IK100" s="26"/>
      <c r="IL100" s="26"/>
      <c r="IM100" s="26"/>
      <c r="IN100" s="26"/>
      <c r="IO100" s="26"/>
      <c r="IP100" s="26"/>
      <c r="IQ100" s="26"/>
      <c r="IR100" s="26"/>
      <c r="IS100" s="26"/>
      <c r="IT100" s="26"/>
      <c r="IU100" s="26"/>
      <c r="IV100" s="26"/>
      <c r="IW100" s="26"/>
    </row>
    <row r="101" customFormat="false" ht="15.95" hidden="false" customHeight="true" outlineLevel="0" collapsed="false">
      <c r="A101" s="52"/>
      <c r="B101" s="53" t="s">
        <v>11</v>
      </c>
      <c r="C101" s="54"/>
      <c r="D101" s="55"/>
      <c r="E101" s="56" t="n">
        <f aca="false">(E90*$C90)+(E91*$C91)+(E92*$C92)+(E93*$C93)+(E94*$C94)+(E95*$C95)+(E96*$C96)+(E97*$C97)+(E98*$C98)+(E99*$C99)+(E100*$C100)</f>
        <v>9292</v>
      </c>
      <c r="F101" s="56" t="n">
        <f aca="false">(F90*$C90)+(F91*$C91)+(F92*$C92)+(F93*$C93)+(F94*$C94)+(F95*$C95)+(F96*$C96)+(F97*$C97)+(F98*$C98)+(F99*$C99)+(F100*$C100)</f>
        <v>8143</v>
      </c>
      <c r="G101" s="56" t="n">
        <f aca="false">(G90*$C90)+(G91*$C91)+(G92*$C92)+(G93*$C93)+(G94*$C94)+(G95*$C95)+(G96*$C96)+(G97*$C97)+(G98*$C98)+(G99*$C99)+(G100*$C100)</f>
        <v>8143</v>
      </c>
      <c r="H101" s="56" t="n">
        <f aca="false">(H90*$C90)+(H91*$C91)+(H92*$C92)+(H93*$C93)+(H94*$C94)+(H95*$C95)+(H96*$C96)+(H97*$C97)+(H98*$C98)+(H99*$C99)+(H100*$C100)</f>
        <v>8143</v>
      </c>
      <c r="I101" s="56" t="n">
        <f aca="false">(I90*$C90)+(I91*$C91)+(I92*$C92)+(I93*$C93)+(I94*$C94)+(I95*$C95)+(I96*$C96)+(I97*$C97)+(I98*$C98)+(I99*$C99)+(I100*$C100)</f>
        <v>8143</v>
      </c>
      <c r="J101" s="56" t="n">
        <f aca="false">(J90*$C90)+(J91*$C91)+(J92*$C92)+(J93*$C93)+(J94*$C94)+(J95*$C95)+(J96*$C96)+(J97*$C97)+(J98*$C98)+(J99*$C99)+(J100*$C100)</f>
        <v>8143</v>
      </c>
      <c r="K101" s="56" t="n">
        <f aca="false">(K90*$C90)+(K91*$C91)+(K92*$C92)+(K93*$C93)+(K94*$C94)+(K95*$C95)+(K96*$C96)+(K97*$C97)+(K98*$C98)+(K99*$C99)+(K100*$C100)</f>
        <v>8143</v>
      </c>
      <c r="L101" s="56" t="n">
        <f aca="false">(L90*$C90)+(L91*$C91)+(L92*$C92)+(L93*$C93)+(L94*$C94)+(L95*$C95)+(L96*$C96)+(L97*$C97)+(L98*$C98)+(L99*$C99)+(L100*$C100)</f>
        <v>8143</v>
      </c>
      <c r="M101" s="56" t="n">
        <f aca="false">(M90*$C90)+(M91*$C91)+(M92*$C92)+(M93*$C93)+(M94*$C94)+(M95*$C95)+(M96*$C96)+(M97*$C97)+(M98*$C98)+(M99*$C99)+(M100*$C100)</f>
        <v>8143</v>
      </c>
      <c r="N101" s="56" t="n">
        <f aca="false">(N90*$C90)+(N91*$C91)+(N92*$C92)+(N93*$C93)+(N94*$C94)+(N95*$C95)+(N96*$C96)+(N97*$C97)+(N98*$C98)+(N99*$C99)+(N100*$C100)</f>
        <v>8143</v>
      </c>
      <c r="O101" s="56" t="n">
        <f aca="false">(O90*$C90)+(O91*$C91)+(O92*$C92)+(O93*$C93)+(O94*$C94)+(O95*$C95)+(O96*$C96)+(O97*$C97)+(O98*$C98)+(O99*$C99)+(O100*$C100)</f>
        <v>8143</v>
      </c>
      <c r="P101" s="56" t="n">
        <f aca="false">(P90*$C90)+(P91*$C91)+(P92*$C92)+(P93*$C93)+(P94*$C94)+(P95*$C95)+(P96*$C96)+(P97*$C97)+(P98*$C98)+(P99*$C99)+(P100*$C100)</f>
        <v>8143</v>
      </c>
      <c r="Q101" s="56" t="n">
        <f aca="false">(Q90*$C90)+(Q91*$C91)+(Q92*$C92)+(Q93*$C93)+(Q94*$C94)+(Q95*$C95)+(Q96*$C96)+(Q97*$C97)+(Q98*$C98)+(Q99*$C99)+(Q100*$C100)</f>
        <v>8143</v>
      </c>
      <c r="R101" s="56" t="n">
        <f aca="false">(R90*$C90)+(R91*$C91)+(R92*$C92)+(R93*$C93)+(R94*$C94)+(R95*$C95)+(R96*$C96)+(R97*$C97)+(R98*$C98)+(R99*$C99)+(R100*$C100)</f>
        <v>8143</v>
      </c>
      <c r="S101" s="56" t="n">
        <f aca="false">(S90*$C90)+(S91*$C91)+(S92*$C92)+(S93*$C93)+(S94*$C94)+(S95*$C95)+(S96*$C96)+(S97*$C97)+(S98*$C98)+(S99*$C99)+(S100*$C100)</f>
        <v>8143</v>
      </c>
      <c r="T101" s="56" t="n">
        <f aca="false">(T90*$C90)+(T91*$C91)+(T92*$C92)+(T93*$C93)+(T94*$C94)+(T95*$C95)+(T96*$C96)+(T97*$C97)+(T98*$C98)+(T99*$C99)+(T100*$C100)</f>
        <v>8143</v>
      </c>
      <c r="U101" s="56" t="n">
        <f aca="false">(U90*$C90)+(U91*$C91)+(U92*$C92)+(U93*$C93)+(U94*$C94)+(U95*$C95)+(U96*$C96)+(U97*$C97)+(U98*$C98)+(U99*$C99)+(U100*$C100)</f>
        <v>8143</v>
      </c>
      <c r="V101" s="56" t="n">
        <f aca="false">(V90*$C90)+(V91*$C91)+(V92*$C92)+(V93*$C93)+(V94*$C94)+(V95*$C95)+(V96*$C96)+(V97*$C97)+(V98*$C98)+(V99*$C99)+(V100*$C100)</f>
        <v>8143</v>
      </c>
      <c r="W101" s="56" t="n">
        <f aca="false">(W90*$C90)+(W91*$C91)+(W92*$C92)+(W93*$C93)+(W94*$C94)+(W95*$C95)+(W96*$C96)+(W97*$C97)+(W98*$C98)+(W99*$C99)+(W100*$C100)</f>
        <v>8143</v>
      </c>
      <c r="X101" s="56" t="n">
        <f aca="false">(X90*$C90)+(X91*$C91)+(X92*$C92)+(X93*$C93)+(X94*$C94)+(X95*$C95)+(X96*$C96)+(X97*$C97)+(X98*$C98)+(X99*$C99)+(X100*$C100)</f>
        <v>8143</v>
      </c>
      <c r="Y101" s="56" t="n">
        <f aca="false">(Y90*$C90)+(Y91*$C91)+(Y92*$C92)+(Y93*$C93)+(Y94*$C94)+(Y95*$C95)+(Y96*$C96)+(Y97*$C97)+(Y98*$C98)+(Y99*$C99)+(Y100*$C100)</f>
        <v>8143</v>
      </c>
      <c r="Z101" s="56" t="n">
        <f aca="false">(Z90*$C90)+(Z91*$C91)+(Z92*$C92)+(Z93*$C93)+(Z94*$C94)+(Z95*$C95)+(Z96*$C96)+(Z97*$C97)+(Z98*$C98)+(Z99*$C99)+(Z100*$C100)</f>
        <v>8143</v>
      </c>
      <c r="AA101" s="56" t="n">
        <f aca="false">(AA90*$C90)+(AA91*$C91)+(AA92*$C92)+(AA93*$C93)+(AA94*$C94)+(AA95*$C95)+(AA96*$C96)+(AA97*$C97)+(AA98*$C98)+(AA99*$C99)+(AA100*$C100)</f>
        <v>8143</v>
      </c>
      <c r="AB101" s="56" t="n">
        <f aca="false">(AB90*$C90)+(AB91*$C91)+(AB92*$C92)+(AB93*$C93)+(AB94*$C94)+(AB95*$C95)+(AB96*$C96)+(AB97*$C97)+(AB98*$C98)+(AB99*$C99)+(AB100*$C100)</f>
        <v>8143</v>
      </c>
      <c r="AC101" s="56" t="n">
        <f aca="false">(AC90*$C90)+(AC91*$C91)+(AC92*$C92)+(AC93*$C93)+(AC94*$C94)+(AC95*$C95)+(AC96*$C96)+(AC97*$C97)+(AC98*$C98)+(AC99*$C99)+(AC100*$C100)</f>
        <v>8143</v>
      </c>
      <c r="AD101" s="56" t="n">
        <f aca="false">(AD90*$C90)+(AD91*$C91)+(AD92*$C92)+(AD93*$C93)+(AD94*$C94)+(AD95*$C95)+(AD96*$C96)+(AD97*$C97)+(AD98*$C98)+(AD99*$C99)+(AD100*$C100)</f>
        <v>8143</v>
      </c>
      <c r="AE101" s="56" t="n">
        <f aca="false">(AE90*$C90)+(AE91*$C91)+(AE92*$C92)+(AE93*$C93)+(AE94*$C94)+(AE95*$C95)+(AE96*$C96)+(AE97*$C97)+(AE98*$C98)+(AE99*$C99)+(AE100*$C100)</f>
        <v>8143</v>
      </c>
      <c r="AF101" s="60" t="n">
        <f aca="false">(AF90*$C90)+(AF91*$C91)+(AF92*$C92)+(AF93*$C93)+(AF94*$C94)+(AF95*$C95)+(AF96*$C96)+(AF97*$C97)+(AF98*$C98)+(AF99*$C99)+(AF100*$C100)</f>
        <v>8143</v>
      </c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  <c r="GT101" s="26"/>
      <c r="GU101" s="26"/>
      <c r="GV101" s="26"/>
      <c r="GW101" s="26"/>
      <c r="GX101" s="26"/>
      <c r="GY101" s="26"/>
      <c r="GZ101" s="26"/>
      <c r="HA101" s="26"/>
      <c r="HB101" s="26"/>
      <c r="HC101" s="26"/>
      <c r="HD101" s="26"/>
      <c r="HE101" s="26"/>
      <c r="HF101" s="26"/>
      <c r="HG101" s="26"/>
      <c r="HH101" s="26"/>
      <c r="HI101" s="26"/>
      <c r="HJ101" s="26"/>
      <c r="HK101" s="26"/>
      <c r="HL101" s="26"/>
      <c r="HM101" s="26"/>
      <c r="HN101" s="26"/>
      <c r="HO101" s="26"/>
      <c r="HP101" s="26"/>
      <c r="HQ101" s="26"/>
      <c r="HR101" s="26"/>
      <c r="HS101" s="26"/>
      <c r="HT101" s="26"/>
      <c r="HU101" s="26"/>
      <c r="HV101" s="26"/>
      <c r="HW101" s="26"/>
      <c r="HX101" s="26"/>
      <c r="HY101" s="26"/>
      <c r="HZ101" s="26"/>
      <c r="IA101" s="26"/>
      <c r="IB101" s="26"/>
      <c r="IC101" s="26"/>
      <c r="ID101" s="26"/>
      <c r="IE101" s="26"/>
      <c r="IF101" s="26"/>
      <c r="IG101" s="26"/>
      <c r="IH101" s="26"/>
      <c r="II101" s="26"/>
      <c r="IJ101" s="26"/>
      <c r="IK101" s="26"/>
      <c r="IL101" s="26"/>
      <c r="IM101" s="26"/>
      <c r="IN101" s="26"/>
      <c r="IO101" s="26"/>
      <c r="IP101" s="26"/>
      <c r="IQ101" s="26"/>
      <c r="IR101" s="26"/>
      <c r="IS101" s="26"/>
      <c r="IT101" s="26"/>
      <c r="IU101" s="26"/>
      <c r="IV101" s="26"/>
      <c r="IW101" s="26"/>
    </row>
    <row r="102" customFormat="false" ht="15.95" hidden="false" customHeight="true" outlineLevel="0" collapsed="false">
      <c r="A102" s="61"/>
      <c r="B102" s="62" t="s">
        <v>12</v>
      </c>
      <c r="C102" s="63" t="n">
        <v>0.0727</v>
      </c>
      <c r="D102" s="64"/>
      <c r="E102" s="56" t="n">
        <f aca="false">E101*$C102</f>
        <v>675.5284</v>
      </c>
      <c r="F102" s="56" t="n">
        <f aca="false">F101*$C102</f>
        <v>591.9961</v>
      </c>
      <c r="G102" s="56" t="n">
        <f aca="false">G101*$C102</f>
        <v>591.9961</v>
      </c>
      <c r="H102" s="56" t="n">
        <f aca="false">H101*$C102</f>
        <v>591.9961</v>
      </c>
      <c r="I102" s="56" t="n">
        <f aca="false">I101*$C102</f>
        <v>591.9961</v>
      </c>
      <c r="J102" s="56" t="n">
        <f aca="false">J101*$C102</f>
        <v>591.9961</v>
      </c>
      <c r="K102" s="56" t="n">
        <f aca="false">K101*$C102</f>
        <v>591.9961</v>
      </c>
      <c r="L102" s="56" t="n">
        <f aca="false">L101*$C102</f>
        <v>591.9961</v>
      </c>
      <c r="M102" s="56" t="n">
        <f aca="false">M101*$C102</f>
        <v>591.9961</v>
      </c>
      <c r="N102" s="56" t="n">
        <f aca="false">N101*$C102</f>
        <v>591.9961</v>
      </c>
      <c r="O102" s="56" t="n">
        <f aca="false">O101*$C102</f>
        <v>591.9961</v>
      </c>
      <c r="P102" s="56" t="n">
        <f aca="false">P101*$C102</f>
        <v>591.9961</v>
      </c>
      <c r="Q102" s="56" t="n">
        <f aca="false">Q101*$C102</f>
        <v>591.9961</v>
      </c>
      <c r="R102" s="56" t="n">
        <f aca="false">R101*$C102</f>
        <v>591.9961</v>
      </c>
      <c r="S102" s="56" t="n">
        <f aca="false">S101*$C102</f>
        <v>591.9961</v>
      </c>
      <c r="T102" s="56" t="n">
        <f aca="false">T101*$C102</f>
        <v>591.9961</v>
      </c>
      <c r="U102" s="56" t="n">
        <f aca="false">U101*$C102</f>
        <v>591.9961</v>
      </c>
      <c r="V102" s="56" t="n">
        <f aca="false">V101*$C102</f>
        <v>591.9961</v>
      </c>
      <c r="W102" s="56" t="n">
        <f aca="false">W101*$C102</f>
        <v>591.9961</v>
      </c>
      <c r="X102" s="56" t="n">
        <f aca="false">X101*$C102</f>
        <v>591.9961</v>
      </c>
      <c r="Y102" s="56" t="n">
        <f aca="false">Y101*$C102</f>
        <v>591.9961</v>
      </c>
      <c r="Z102" s="56" t="n">
        <f aca="false">Z101*$C102</f>
        <v>591.9961</v>
      </c>
      <c r="AA102" s="56" t="n">
        <f aca="false">AA101*$C102</f>
        <v>591.9961</v>
      </c>
      <c r="AB102" s="56" t="n">
        <f aca="false">AB101*$C102</f>
        <v>591.9961</v>
      </c>
      <c r="AC102" s="56" t="n">
        <f aca="false">AC101*$C102</f>
        <v>591.9961</v>
      </c>
      <c r="AD102" s="56" t="n">
        <f aca="false">AD101*$C102</f>
        <v>591.9961</v>
      </c>
      <c r="AE102" s="56" t="n">
        <f aca="false">AE101*$C102</f>
        <v>591.9961</v>
      </c>
      <c r="AF102" s="60" t="n">
        <f aca="false">AF101*$C102</f>
        <v>591.9961</v>
      </c>
      <c r="AG102" s="65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  <c r="CO102" s="66"/>
      <c r="CP102" s="66"/>
      <c r="CQ102" s="66"/>
      <c r="CR102" s="66"/>
      <c r="CS102" s="66"/>
      <c r="CT102" s="66"/>
      <c r="CU102" s="66"/>
      <c r="CV102" s="66"/>
      <c r="CW102" s="66"/>
      <c r="CX102" s="66"/>
      <c r="CY102" s="66"/>
      <c r="CZ102" s="66"/>
      <c r="DA102" s="66"/>
      <c r="DB102" s="66"/>
      <c r="DC102" s="66"/>
      <c r="DD102" s="66"/>
      <c r="DE102" s="66"/>
      <c r="DF102" s="66"/>
      <c r="DG102" s="66"/>
      <c r="DH102" s="66"/>
      <c r="DI102" s="66"/>
      <c r="DJ102" s="66"/>
      <c r="DK102" s="66"/>
      <c r="DL102" s="66"/>
      <c r="DM102" s="66"/>
      <c r="DN102" s="66"/>
      <c r="DO102" s="66"/>
      <c r="DP102" s="66"/>
      <c r="DQ102" s="66"/>
      <c r="DR102" s="66"/>
      <c r="DS102" s="66"/>
      <c r="DT102" s="66"/>
      <c r="DU102" s="66"/>
      <c r="DV102" s="66"/>
      <c r="DW102" s="66"/>
      <c r="DX102" s="66"/>
      <c r="DY102" s="66"/>
      <c r="DZ102" s="66"/>
      <c r="EA102" s="66"/>
      <c r="EB102" s="66"/>
      <c r="EC102" s="66"/>
      <c r="ED102" s="66"/>
      <c r="EE102" s="66"/>
      <c r="EF102" s="66"/>
      <c r="EG102" s="66"/>
      <c r="EH102" s="66"/>
      <c r="EI102" s="66"/>
      <c r="EJ102" s="66"/>
      <c r="EK102" s="66"/>
      <c r="EL102" s="66"/>
      <c r="EM102" s="66"/>
      <c r="EN102" s="66"/>
      <c r="EO102" s="66"/>
      <c r="EP102" s="66"/>
      <c r="EQ102" s="66"/>
      <c r="ER102" s="66"/>
      <c r="ES102" s="66"/>
      <c r="ET102" s="66"/>
      <c r="EU102" s="66"/>
      <c r="EV102" s="66"/>
      <c r="EW102" s="66"/>
      <c r="EX102" s="66"/>
      <c r="EY102" s="66"/>
      <c r="EZ102" s="66"/>
      <c r="FA102" s="66"/>
      <c r="FB102" s="66"/>
      <c r="FC102" s="66"/>
      <c r="FD102" s="66"/>
      <c r="FE102" s="66"/>
      <c r="FF102" s="66"/>
      <c r="FG102" s="66"/>
      <c r="FH102" s="66"/>
      <c r="FI102" s="66"/>
      <c r="FJ102" s="66"/>
      <c r="FK102" s="66"/>
      <c r="FL102" s="66"/>
      <c r="FM102" s="66"/>
      <c r="FN102" s="66"/>
      <c r="FO102" s="66"/>
      <c r="FP102" s="66"/>
      <c r="FQ102" s="66"/>
      <c r="FR102" s="66"/>
      <c r="FS102" s="66"/>
      <c r="FT102" s="66"/>
      <c r="FU102" s="66"/>
      <c r="FV102" s="66"/>
      <c r="FW102" s="66"/>
      <c r="FX102" s="66"/>
      <c r="FY102" s="66"/>
      <c r="FZ102" s="66"/>
      <c r="GA102" s="66"/>
      <c r="GB102" s="66"/>
      <c r="GC102" s="66"/>
      <c r="GD102" s="66"/>
      <c r="GE102" s="66"/>
      <c r="GF102" s="66"/>
      <c r="GG102" s="66"/>
      <c r="GH102" s="66"/>
      <c r="GI102" s="66"/>
      <c r="GJ102" s="66"/>
      <c r="GK102" s="66"/>
      <c r="GL102" s="66"/>
      <c r="GM102" s="66"/>
      <c r="GN102" s="66"/>
      <c r="GO102" s="66"/>
      <c r="GP102" s="66"/>
      <c r="GQ102" s="66"/>
      <c r="GR102" s="66"/>
      <c r="GS102" s="66"/>
      <c r="GT102" s="66"/>
      <c r="GU102" s="66"/>
      <c r="GV102" s="66"/>
      <c r="GW102" s="66"/>
      <c r="GX102" s="66"/>
      <c r="GY102" s="66"/>
      <c r="GZ102" s="66"/>
      <c r="HA102" s="66"/>
      <c r="HB102" s="66"/>
      <c r="HC102" s="66"/>
      <c r="HD102" s="66"/>
      <c r="HE102" s="66"/>
      <c r="HF102" s="66"/>
      <c r="HG102" s="66"/>
      <c r="HH102" s="66"/>
      <c r="HI102" s="66"/>
      <c r="HJ102" s="66"/>
      <c r="HK102" s="66"/>
      <c r="HL102" s="66"/>
      <c r="HM102" s="66"/>
      <c r="HN102" s="66"/>
      <c r="HO102" s="66"/>
      <c r="HP102" s="66"/>
      <c r="HQ102" s="66"/>
      <c r="HR102" s="66"/>
      <c r="HS102" s="66"/>
      <c r="HT102" s="66"/>
      <c r="HU102" s="66"/>
      <c r="HV102" s="66"/>
      <c r="HW102" s="66"/>
      <c r="HX102" s="66"/>
      <c r="HY102" s="66"/>
      <c r="HZ102" s="66"/>
      <c r="IA102" s="66"/>
      <c r="IB102" s="66"/>
      <c r="IC102" s="66"/>
      <c r="ID102" s="66"/>
      <c r="IE102" s="66"/>
      <c r="IF102" s="66"/>
      <c r="IG102" s="66"/>
      <c r="IH102" s="66"/>
      <c r="II102" s="66"/>
      <c r="IJ102" s="66"/>
      <c r="IK102" s="66"/>
      <c r="IL102" s="66"/>
      <c r="IM102" s="66"/>
      <c r="IN102" s="66"/>
      <c r="IO102" s="66"/>
      <c r="IP102" s="66"/>
      <c r="IQ102" s="66"/>
      <c r="IR102" s="66"/>
      <c r="IS102" s="66"/>
      <c r="IT102" s="66"/>
      <c r="IU102" s="66"/>
      <c r="IV102" s="66"/>
      <c r="IW102" s="66"/>
    </row>
    <row r="103" customFormat="false" ht="15.95" hidden="false" customHeight="true" outlineLevel="0" collapsed="false">
      <c r="A103" s="61"/>
      <c r="B103" s="67" t="s">
        <v>13</v>
      </c>
      <c r="C103" s="68"/>
      <c r="D103" s="64"/>
      <c r="E103" s="69" t="n">
        <f aca="false">E101-E102</f>
        <v>8616.4716</v>
      </c>
      <c r="F103" s="69" t="n">
        <f aca="false">F101-F102</f>
        <v>7551.0039</v>
      </c>
      <c r="G103" s="69" t="n">
        <f aca="false">G101-G102</f>
        <v>7551.0039</v>
      </c>
      <c r="H103" s="69" t="n">
        <f aca="false">H101-H102</f>
        <v>7551.0039</v>
      </c>
      <c r="I103" s="69" t="n">
        <f aca="false">I101-I102</f>
        <v>7551.0039</v>
      </c>
      <c r="J103" s="69" t="n">
        <f aca="false">J101-J102</f>
        <v>7551.0039</v>
      </c>
      <c r="K103" s="69" t="n">
        <f aca="false">K101-K102</f>
        <v>7551.0039</v>
      </c>
      <c r="L103" s="69" t="n">
        <f aca="false">L101-L102</f>
        <v>7551.0039</v>
      </c>
      <c r="M103" s="69" t="n">
        <f aca="false">M101-M102</f>
        <v>7551.0039</v>
      </c>
      <c r="N103" s="69" t="n">
        <f aca="false">N101-N102</f>
        <v>7551.0039</v>
      </c>
      <c r="O103" s="69" t="n">
        <f aca="false">O101-O102</f>
        <v>7551.0039</v>
      </c>
      <c r="P103" s="69" t="n">
        <f aca="false">P101-P102</f>
        <v>7551.0039</v>
      </c>
      <c r="Q103" s="69" t="n">
        <f aca="false">Q101-Q102</f>
        <v>7551.0039</v>
      </c>
      <c r="R103" s="69" t="n">
        <f aca="false">R101-R102</f>
        <v>7551.0039</v>
      </c>
      <c r="S103" s="69" t="n">
        <f aca="false">S101-S102</f>
        <v>7551.0039</v>
      </c>
      <c r="T103" s="69" t="n">
        <f aca="false">T101-T102</f>
        <v>7551.0039</v>
      </c>
      <c r="U103" s="69" t="n">
        <f aca="false">U101-U102</f>
        <v>7551.0039</v>
      </c>
      <c r="V103" s="69" t="n">
        <f aca="false">V101-V102</f>
        <v>7551.0039</v>
      </c>
      <c r="W103" s="69" t="n">
        <f aca="false">W101-W102</f>
        <v>7551.0039</v>
      </c>
      <c r="X103" s="69" t="n">
        <f aca="false">X101-X102</f>
        <v>7551.0039</v>
      </c>
      <c r="Y103" s="69" t="n">
        <f aca="false">Y101-Y102</f>
        <v>7551.0039</v>
      </c>
      <c r="Z103" s="69" t="n">
        <f aca="false">Z101-Z102</f>
        <v>7551.0039</v>
      </c>
      <c r="AA103" s="69" t="n">
        <f aca="false">AA101-AA102</f>
        <v>7551.0039</v>
      </c>
      <c r="AB103" s="69" t="n">
        <f aca="false">AB101-AB102</f>
        <v>7551.0039</v>
      </c>
      <c r="AC103" s="69" t="n">
        <f aca="false">AC101-AC102</f>
        <v>7551.0039</v>
      </c>
      <c r="AD103" s="69" t="n">
        <f aca="false">AD101-AD102</f>
        <v>7551.0039</v>
      </c>
      <c r="AE103" s="69" t="n">
        <f aca="false">AE101-AE102</f>
        <v>7551.0039</v>
      </c>
      <c r="AF103" s="73" t="n">
        <f aca="false">AF101-AF102</f>
        <v>7551.0039</v>
      </c>
      <c r="AG103" s="65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  <c r="DV103" s="66"/>
      <c r="DW103" s="66"/>
      <c r="DX103" s="66"/>
      <c r="DY103" s="66"/>
      <c r="DZ103" s="66"/>
      <c r="EA103" s="66"/>
      <c r="EB103" s="66"/>
      <c r="EC103" s="66"/>
      <c r="ED103" s="66"/>
      <c r="EE103" s="66"/>
      <c r="EF103" s="66"/>
      <c r="EG103" s="66"/>
      <c r="EH103" s="66"/>
      <c r="EI103" s="66"/>
      <c r="EJ103" s="66"/>
      <c r="EK103" s="66"/>
      <c r="EL103" s="66"/>
      <c r="EM103" s="66"/>
      <c r="EN103" s="66"/>
      <c r="EO103" s="66"/>
      <c r="EP103" s="66"/>
      <c r="EQ103" s="66"/>
      <c r="ER103" s="66"/>
      <c r="ES103" s="66"/>
      <c r="ET103" s="66"/>
      <c r="EU103" s="66"/>
      <c r="EV103" s="66"/>
      <c r="EW103" s="66"/>
      <c r="EX103" s="66"/>
      <c r="EY103" s="66"/>
      <c r="EZ103" s="66"/>
      <c r="FA103" s="66"/>
      <c r="FB103" s="66"/>
      <c r="FC103" s="66"/>
      <c r="FD103" s="66"/>
      <c r="FE103" s="66"/>
      <c r="FF103" s="66"/>
      <c r="FG103" s="66"/>
      <c r="FH103" s="66"/>
      <c r="FI103" s="66"/>
      <c r="FJ103" s="66"/>
      <c r="FK103" s="66"/>
      <c r="FL103" s="66"/>
      <c r="FM103" s="66"/>
      <c r="FN103" s="66"/>
      <c r="FO103" s="66"/>
      <c r="FP103" s="66"/>
      <c r="FQ103" s="66"/>
      <c r="FR103" s="66"/>
      <c r="FS103" s="66"/>
      <c r="FT103" s="66"/>
      <c r="FU103" s="66"/>
      <c r="FV103" s="66"/>
      <c r="FW103" s="66"/>
      <c r="FX103" s="66"/>
      <c r="FY103" s="66"/>
      <c r="FZ103" s="66"/>
      <c r="GA103" s="66"/>
      <c r="GB103" s="66"/>
      <c r="GC103" s="66"/>
      <c r="GD103" s="66"/>
      <c r="GE103" s="66"/>
      <c r="GF103" s="66"/>
      <c r="GG103" s="66"/>
      <c r="GH103" s="66"/>
      <c r="GI103" s="66"/>
      <c r="GJ103" s="66"/>
      <c r="GK103" s="66"/>
      <c r="GL103" s="66"/>
      <c r="GM103" s="66"/>
      <c r="GN103" s="66"/>
      <c r="GO103" s="66"/>
      <c r="GP103" s="66"/>
      <c r="GQ103" s="66"/>
      <c r="GR103" s="66"/>
      <c r="GS103" s="66"/>
      <c r="GT103" s="66"/>
      <c r="GU103" s="66"/>
      <c r="GV103" s="66"/>
      <c r="GW103" s="66"/>
      <c r="GX103" s="66"/>
      <c r="GY103" s="66"/>
      <c r="GZ103" s="66"/>
      <c r="HA103" s="66"/>
      <c r="HB103" s="66"/>
      <c r="HC103" s="66"/>
      <c r="HD103" s="66"/>
      <c r="HE103" s="66"/>
      <c r="HF103" s="66"/>
      <c r="HG103" s="66"/>
      <c r="HH103" s="66"/>
      <c r="HI103" s="66"/>
      <c r="HJ103" s="66"/>
      <c r="HK103" s="66"/>
      <c r="HL103" s="66"/>
      <c r="HM103" s="66"/>
      <c r="HN103" s="66"/>
      <c r="HO103" s="66"/>
      <c r="HP103" s="66"/>
      <c r="HQ103" s="66"/>
      <c r="HR103" s="66"/>
      <c r="HS103" s="66"/>
      <c r="HT103" s="66"/>
      <c r="HU103" s="66"/>
      <c r="HV103" s="66"/>
      <c r="HW103" s="66"/>
      <c r="HX103" s="66"/>
      <c r="HY103" s="66"/>
      <c r="HZ103" s="66"/>
      <c r="IA103" s="66"/>
      <c r="IB103" s="66"/>
      <c r="IC103" s="66"/>
      <c r="ID103" s="66"/>
      <c r="IE103" s="66"/>
      <c r="IF103" s="66"/>
      <c r="IG103" s="66"/>
      <c r="IH103" s="66"/>
      <c r="II103" s="66"/>
      <c r="IJ103" s="66"/>
      <c r="IK103" s="66"/>
      <c r="IL103" s="66"/>
      <c r="IM103" s="66"/>
      <c r="IN103" s="66"/>
      <c r="IO103" s="66"/>
      <c r="IP103" s="66"/>
      <c r="IQ103" s="66"/>
      <c r="IR103" s="66"/>
      <c r="IS103" s="66"/>
      <c r="IT103" s="66"/>
      <c r="IU103" s="66"/>
      <c r="IV103" s="66"/>
      <c r="IW103" s="66"/>
    </row>
    <row r="104" customFormat="false" ht="15.95" hidden="false" customHeight="true" outlineLevel="0" collapsed="false">
      <c r="A104" s="18"/>
      <c r="B104" s="74" t="s">
        <v>14</v>
      </c>
      <c r="C104" s="75" t="n">
        <f aca="false">SUM(C90:C100)</f>
        <v>9292</v>
      </c>
      <c r="D104" s="20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5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  <c r="GT104" s="26"/>
      <c r="GU104" s="26"/>
      <c r="GV104" s="26"/>
      <c r="GW104" s="26"/>
      <c r="GX104" s="26"/>
      <c r="GY104" s="26"/>
      <c r="GZ104" s="26"/>
      <c r="HA104" s="26"/>
      <c r="HB104" s="26"/>
      <c r="HC104" s="26"/>
      <c r="HD104" s="26"/>
      <c r="HE104" s="26"/>
      <c r="HF104" s="26"/>
      <c r="HG104" s="26"/>
      <c r="HH104" s="26"/>
      <c r="HI104" s="26"/>
      <c r="HJ104" s="26"/>
      <c r="HK104" s="26"/>
      <c r="HL104" s="26"/>
      <c r="HM104" s="26"/>
      <c r="HN104" s="26"/>
      <c r="HO104" s="26"/>
      <c r="HP104" s="26"/>
      <c r="HQ104" s="26"/>
      <c r="HR104" s="26"/>
      <c r="HS104" s="26"/>
      <c r="HT104" s="26"/>
      <c r="HU104" s="26"/>
      <c r="HV104" s="26"/>
      <c r="HW104" s="26"/>
      <c r="HX104" s="26"/>
      <c r="HY104" s="26"/>
      <c r="HZ104" s="26"/>
      <c r="IA104" s="26"/>
      <c r="IB104" s="26"/>
      <c r="IC104" s="26"/>
      <c r="ID104" s="26"/>
      <c r="IE104" s="26"/>
      <c r="IF104" s="26"/>
      <c r="IG104" s="26"/>
      <c r="IH104" s="26"/>
      <c r="II104" s="26"/>
      <c r="IJ104" s="26"/>
      <c r="IK104" s="26"/>
      <c r="IL104" s="26"/>
      <c r="IM104" s="26"/>
      <c r="IN104" s="26"/>
      <c r="IO104" s="26"/>
      <c r="IP104" s="26"/>
      <c r="IQ104" s="26"/>
      <c r="IR104" s="26"/>
      <c r="IS104" s="26"/>
      <c r="IT104" s="26"/>
      <c r="IU104" s="26"/>
      <c r="IV104" s="26"/>
      <c r="IW104" s="26"/>
    </row>
    <row r="105" customFormat="false" ht="15.95" hidden="false" customHeight="true" outlineLevel="0" collapsed="false">
      <c r="A105" s="18"/>
      <c r="B105" s="42"/>
      <c r="C105" s="18" t="n">
        <f aca="false">SUM(E103:AF103)/28</f>
        <v>7589.05631785714</v>
      </c>
      <c r="D105" s="20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5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  <c r="GT105" s="26"/>
      <c r="GU105" s="26"/>
      <c r="GV105" s="26"/>
      <c r="GW105" s="26"/>
      <c r="GX105" s="26"/>
      <c r="GY105" s="26"/>
      <c r="GZ105" s="26"/>
      <c r="HA105" s="26"/>
      <c r="HB105" s="26"/>
      <c r="HC105" s="26"/>
      <c r="HD105" s="26"/>
      <c r="HE105" s="26"/>
      <c r="HF105" s="26"/>
      <c r="HG105" s="26"/>
      <c r="HH105" s="26"/>
      <c r="HI105" s="26"/>
      <c r="HJ105" s="26"/>
      <c r="HK105" s="26"/>
      <c r="HL105" s="26"/>
      <c r="HM105" s="26"/>
      <c r="HN105" s="26"/>
      <c r="HO105" s="26"/>
      <c r="HP105" s="26"/>
      <c r="HQ105" s="26"/>
      <c r="HR105" s="26"/>
      <c r="HS105" s="26"/>
      <c r="HT105" s="26"/>
      <c r="HU105" s="26"/>
      <c r="HV105" s="26"/>
      <c r="HW105" s="26"/>
      <c r="HX105" s="26"/>
      <c r="HY105" s="26"/>
      <c r="HZ105" s="26"/>
      <c r="IA105" s="26"/>
      <c r="IB105" s="26"/>
      <c r="IC105" s="26"/>
      <c r="ID105" s="26"/>
      <c r="IE105" s="26"/>
      <c r="IF105" s="26"/>
      <c r="IG105" s="26"/>
      <c r="IH105" s="26"/>
      <c r="II105" s="26"/>
      <c r="IJ105" s="26"/>
      <c r="IK105" s="26"/>
      <c r="IL105" s="26"/>
      <c r="IM105" s="26"/>
      <c r="IN105" s="26"/>
      <c r="IO105" s="26"/>
      <c r="IP105" s="26"/>
      <c r="IQ105" s="26"/>
      <c r="IR105" s="26"/>
      <c r="IS105" s="26"/>
      <c r="IT105" s="26"/>
      <c r="IU105" s="26"/>
      <c r="IV105" s="26"/>
      <c r="IW105" s="26"/>
    </row>
    <row r="106" customFormat="false" ht="15.95" hidden="false" customHeight="true" outlineLevel="0" collapsed="false">
      <c r="A106" s="18"/>
      <c r="B106" s="19" t="s">
        <v>74</v>
      </c>
      <c r="C106" s="18"/>
      <c r="D106" s="20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5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  <c r="HE106" s="26"/>
      <c r="HF106" s="26"/>
      <c r="HG106" s="26"/>
      <c r="HH106" s="26"/>
      <c r="HI106" s="26"/>
      <c r="HJ106" s="26"/>
      <c r="HK106" s="26"/>
      <c r="HL106" s="26"/>
      <c r="HM106" s="26"/>
      <c r="HN106" s="26"/>
      <c r="HO106" s="26"/>
      <c r="HP106" s="26"/>
      <c r="HQ106" s="26"/>
      <c r="HR106" s="26"/>
      <c r="HS106" s="26"/>
      <c r="HT106" s="26"/>
      <c r="HU106" s="26"/>
      <c r="HV106" s="26"/>
      <c r="HW106" s="26"/>
      <c r="HX106" s="26"/>
      <c r="HY106" s="26"/>
      <c r="HZ106" s="26"/>
      <c r="IA106" s="26"/>
      <c r="IB106" s="26"/>
      <c r="IC106" s="26"/>
      <c r="ID106" s="26"/>
      <c r="IE106" s="26"/>
      <c r="IF106" s="26"/>
      <c r="IG106" s="26"/>
      <c r="IH106" s="26"/>
      <c r="II106" s="26"/>
      <c r="IJ106" s="26"/>
      <c r="IK106" s="26"/>
      <c r="IL106" s="26"/>
      <c r="IM106" s="26"/>
      <c r="IN106" s="26"/>
      <c r="IO106" s="26"/>
      <c r="IP106" s="26"/>
      <c r="IQ106" s="26"/>
      <c r="IR106" s="26"/>
      <c r="IS106" s="26"/>
      <c r="IT106" s="26"/>
      <c r="IU106" s="26"/>
      <c r="IV106" s="26"/>
      <c r="IW106" s="26"/>
    </row>
    <row r="107" customFormat="false" ht="15.95" hidden="false" customHeight="true" outlineLevel="0" collapsed="false">
      <c r="A107" s="27" t="n">
        <v>1</v>
      </c>
      <c r="B107" s="28" t="s">
        <v>75</v>
      </c>
      <c r="C107" s="27" t="n">
        <v>1065</v>
      </c>
      <c r="D107" s="43"/>
      <c r="E107" s="30" t="n">
        <v>1</v>
      </c>
      <c r="F107" s="30" t="n">
        <v>1</v>
      </c>
      <c r="G107" s="30" t="n">
        <v>1</v>
      </c>
      <c r="H107" s="30" t="n">
        <v>1</v>
      </c>
      <c r="I107" s="30" t="n">
        <v>1</v>
      </c>
      <c r="J107" s="30" t="n">
        <v>1</v>
      </c>
      <c r="K107" s="30" t="n">
        <v>1</v>
      </c>
      <c r="L107" s="30" t="n">
        <v>1</v>
      </c>
      <c r="M107" s="30" t="n">
        <v>1</v>
      </c>
      <c r="N107" s="30" t="n">
        <v>1</v>
      </c>
      <c r="O107" s="30" t="n">
        <v>1</v>
      </c>
      <c r="P107" s="30" t="n">
        <v>1</v>
      </c>
      <c r="Q107" s="30" t="n">
        <v>1</v>
      </c>
      <c r="R107" s="30" t="n">
        <v>1</v>
      </c>
      <c r="S107" s="30" t="n">
        <v>1</v>
      </c>
      <c r="T107" s="30" t="n">
        <v>1</v>
      </c>
      <c r="U107" s="30" t="n">
        <v>1</v>
      </c>
      <c r="V107" s="30" t="n">
        <v>1</v>
      </c>
      <c r="W107" s="30" t="n">
        <v>1</v>
      </c>
      <c r="X107" s="30" t="n">
        <v>1</v>
      </c>
      <c r="Y107" s="30" t="n">
        <v>1</v>
      </c>
      <c r="Z107" s="30" t="n">
        <v>1</v>
      </c>
      <c r="AA107" s="30" t="n">
        <v>1</v>
      </c>
      <c r="AB107" s="30" t="n">
        <v>1</v>
      </c>
      <c r="AC107" s="30" t="n">
        <v>1</v>
      </c>
      <c r="AD107" s="30" t="n">
        <v>1</v>
      </c>
      <c r="AE107" s="30" t="n">
        <v>1</v>
      </c>
      <c r="AF107" s="34" t="n">
        <v>1</v>
      </c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  <c r="GN107" s="26"/>
      <c r="GO107" s="26"/>
      <c r="GP107" s="26"/>
      <c r="GQ107" s="26"/>
      <c r="GR107" s="26"/>
      <c r="GS107" s="26"/>
      <c r="GT107" s="26"/>
      <c r="GU107" s="26"/>
      <c r="GV107" s="26"/>
      <c r="GW107" s="26"/>
      <c r="GX107" s="26"/>
      <c r="GY107" s="26"/>
      <c r="GZ107" s="26"/>
      <c r="HA107" s="26"/>
      <c r="HB107" s="26"/>
      <c r="HC107" s="26"/>
      <c r="HD107" s="26"/>
      <c r="HE107" s="26"/>
      <c r="HF107" s="26"/>
      <c r="HG107" s="26"/>
      <c r="HH107" s="26"/>
      <c r="HI107" s="26"/>
      <c r="HJ107" s="26"/>
      <c r="HK107" s="26"/>
      <c r="HL107" s="26"/>
      <c r="HM107" s="26"/>
      <c r="HN107" s="26"/>
      <c r="HO107" s="26"/>
      <c r="HP107" s="26"/>
      <c r="HQ107" s="26"/>
      <c r="HR107" s="26"/>
      <c r="HS107" s="26"/>
      <c r="HT107" s="26"/>
      <c r="HU107" s="26"/>
      <c r="HV107" s="26"/>
      <c r="HW107" s="26"/>
      <c r="HX107" s="26"/>
      <c r="HY107" s="26"/>
      <c r="HZ107" s="26"/>
      <c r="IA107" s="26"/>
      <c r="IB107" s="26"/>
      <c r="IC107" s="26"/>
      <c r="ID107" s="26"/>
      <c r="IE107" s="26"/>
      <c r="IF107" s="26"/>
      <c r="IG107" s="26"/>
      <c r="IH107" s="26"/>
      <c r="II107" s="26"/>
      <c r="IJ107" s="26"/>
      <c r="IK107" s="26"/>
      <c r="IL107" s="26"/>
      <c r="IM107" s="26"/>
      <c r="IN107" s="26"/>
      <c r="IO107" s="26"/>
      <c r="IP107" s="26"/>
      <c r="IQ107" s="26"/>
      <c r="IR107" s="26"/>
      <c r="IS107" s="26"/>
      <c r="IT107" s="26"/>
      <c r="IU107" s="26"/>
      <c r="IV107" s="26"/>
      <c r="IW107" s="26"/>
    </row>
    <row r="108" customFormat="false" ht="15.95" hidden="false" customHeight="true" outlineLevel="0" collapsed="false">
      <c r="A108" s="27" t="n">
        <f aca="false">+A107+1</f>
        <v>2</v>
      </c>
      <c r="B108" s="28" t="s">
        <v>76</v>
      </c>
      <c r="C108" s="27" t="n">
        <v>1065</v>
      </c>
      <c r="D108" s="29"/>
      <c r="E108" s="30" t="n">
        <v>1</v>
      </c>
      <c r="F108" s="30" t="n">
        <v>1</v>
      </c>
      <c r="G108" s="30" t="n">
        <v>1</v>
      </c>
      <c r="H108" s="30" t="n">
        <v>1</v>
      </c>
      <c r="I108" s="30" t="n">
        <v>1</v>
      </c>
      <c r="J108" s="30" t="n">
        <v>1</v>
      </c>
      <c r="K108" s="30" t="n">
        <v>1</v>
      </c>
      <c r="L108" s="30" t="n">
        <v>1</v>
      </c>
      <c r="M108" s="30" t="n">
        <v>1</v>
      </c>
      <c r="N108" s="30" t="n">
        <v>1</v>
      </c>
      <c r="O108" s="30" t="n">
        <v>1</v>
      </c>
      <c r="P108" s="30" t="n">
        <v>1</v>
      </c>
      <c r="Q108" s="30" t="n">
        <v>1</v>
      </c>
      <c r="R108" s="30" t="n">
        <v>1</v>
      </c>
      <c r="S108" s="30" t="n">
        <v>1</v>
      </c>
      <c r="T108" s="30" t="n">
        <v>1</v>
      </c>
      <c r="U108" s="30" t="n">
        <v>1</v>
      </c>
      <c r="V108" s="30" t="n">
        <v>1</v>
      </c>
      <c r="W108" s="30" t="n">
        <v>1</v>
      </c>
      <c r="X108" s="30" t="n">
        <v>1</v>
      </c>
      <c r="Y108" s="30" t="n">
        <v>1</v>
      </c>
      <c r="Z108" s="30" t="n">
        <v>1</v>
      </c>
      <c r="AA108" s="30" t="n">
        <v>1</v>
      </c>
      <c r="AB108" s="30" t="n">
        <v>1</v>
      </c>
      <c r="AC108" s="30" t="n">
        <v>1</v>
      </c>
      <c r="AD108" s="30" t="n">
        <v>1</v>
      </c>
      <c r="AE108" s="30" t="n">
        <v>1</v>
      </c>
      <c r="AF108" s="34" t="n">
        <v>1</v>
      </c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  <c r="HE108" s="26"/>
      <c r="HF108" s="26"/>
      <c r="HG108" s="26"/>
      <c r="HH108" s="26"/>
      <c r="HI108" s="26"/>
      <c r="HJ108" s="26"/>
      <c r="HK108" s="26"/>
      <c r="HL108" s="26"/>
      <c r="HM108" s="26"/>
      <c r="HN108" s="26"/>
      <c r="HO108" s="26"/>
      <c r="HP108" s="26"/>
      <c r="HQ108" s="26"/>
      <c r="HR108" s="26"/>
      <c r="HS108" s="26"/>
      <c r="HT108" s="26"/>
      <c r="HU108" s="26"/>
      <c r="HV108" s="26"/>
      <c r="HW108" s="26"/>
      <c r="HX108" s="26"/>
      <c r="HY108" s="26"/>
      <c r="HZ108" s="26"/>
      <c r="IA108" s="26"/>
      <c r="IB108" s="26"/>
      <c r="IC108" s="26"/>
      <c r="ID108" s="26"/>
      <c r="IE108" s="26"/>
      <c r="IF108" s="26"/>
      <c r="IG108" s="26"/>
      <c r="IH108" s="26"/>
      <c r="II108" s="26"/>
      <c r="IJ108" s="26"/>
      <c r="IK108" s="26"/>
      <c r="IL108" s="26"/>
      <c r="IM108" s="26"/>
      <c r="IN108" s="26"/>
      <c r="IO108" s="26"/>
      <c r="IP108" s="26"/>
      <c r="IQ108" s="26"/>
      <c r="IR108" s="26"/>
      <c r="IS108" s="26"/>
      <c r="IT108" s="26"/>
      <c r="IU108" s="26"/>
      <c r="IV108" s="26"/>
      <c r="IW108" s="26"/>
    </row>
    <row r="109" customFormat="false" ht="15.95" hidden="false" customHeight="true" outlineLevel="0" collapsed="false">
      <c r="A109" s="27" t="n">
        <f aca="false">+A108+1</f>
        <v>3</v>
      </c>
      <c r="B109" s="28" t="s">
        <v>77</v>
      </c>
      <c r="C109" s="27" t="n">
        <v>767</v>
      </c>
      <c r="D109" s="29"/>
      <c r="E109" s="30" t="n">
        <v>1</v>
      </c>
      <c r="F109" s="30" t="n">
        <v>1</v>
      </c>
      <c r="G109" s="30" t="n">
        <v>1</v>
      </c>
      <c r="H109" s="30" t="n">
        <v>1</v>
      </c>
      <c r="I109" s="30" t="n">
        <v>1</v>
      </c>
      <c r="J109" s="30" t="n">
        <v>1</v>
      </c>
      <c r="K109" s="30" t="n">
        <v>1</v>
      </c>
      <c r="L109" s="30" t="n">
        <v>1</v>
      </c>
      <c r="M109" s="30" t="n">
        <v>1</v>
      </c>
      <c r="N109" s="30" t="n">
        <v>1</v>
      </c>
      <c r="O109" s="30" t="n">
        <v>1</v>
      </c>
      <c r="P109" s="30" t="n">
        <v>1</v>
      </c>
      <c r="Q109" s="30" t="n">
        <v>1</v>
      </c>
      <c r="R109" s="30" t="n">
        <v>1</v>
      </c>
      <c r="S109" s="30" t="n">
        <v>1</v>
      </c>
      <c r="T109" s="30" t="n">
        <v>1</v>
      </c>
      <c r="U109" s="30" t="n">
        <v>1</v>
      </c>
      <c r="V109" s="30" t="n">
        <v>1</v>
      </c>
      <c r="W109" s="30" t="n">
        <v>1</v>
      </c>
      <c r="X109" s="30" t="n">
        <v>1</v>
      </c>
      <c r="Y109" s="30" t="n">
        <v>1</v>
      </c>
      <c r="Z109" s="30" t="n">
        <v>1</v>
      </c>
      <c r="AA109" s="30" t="n">
        <v>1</v>
      </c>
      <c r="AB109" s="30" t="n">
        <v>1</v>
      </c>
      <c r="AC109" s="30" t="n">
        <v>1</v>
      </c>
      <c r="AD109" s="30" t="n">
        <v>1</v>
      </c>
      <c r="AE109" s="30" t="n">
        <v>1</v>
      </c>
      <c r="AF109" s="34" t="n">
        <v>1</v>
      </c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  <c r="HE109" s="26"/>
      <c r="HF109" s="26"/>
      <c r="HG109" s="26"/>
      <c r="HH109" s="26"/>
      <c r="HI109" s="26"/>
      <c r="HJ109" s="26"/>
      <c r="HK109" s="26"/>
      <c r="HL109" s="26"/>
      <c r="HM109" s="26"/>
      <c r="HN109" s="26"/>
      <c r="HO109" s="26"/>
      <c r="HP109" s="26"/>
      <c r="HQ109" s="26"/>
      <c r="HR109" s="26"/>
      <c r="HS109" s="26"/>
      <c r="HT109" s="26"/>
      <c r="HU109" s="26"/>
      <c r="HV109" s="26"/>
      <c r="HW109" s="26"/>
      <c r="HX109" s="26"/>
      <c r="HY109" s="26"/>
      <c r="HZ109" s="26"/>
      <c r="IA109" s="26"/>
      <c r="IB109" s="26"/>
      <c r="IC109" s="26"/>
      <c r="ID109" s="26"/>
      <c r="IE109" s="26"/>
      <c r="IF109" s="26"/>
      <c r="IG109" s="26"/>
      <c r="IH109" s="26"/>
      <c r="II109" s="26"/>
      <c r="IJ109" s="26"/>
      <c r="IK109" s="26"/>
      <c r="IL109" s="26"/>
      <c r="IM109" s="26"/>
      <c r="IN109" s="26"/>
      <c r="IO109" s="26"/>
      <c r="IP109" s="26"/>
      <c r="IQ109" s="26"/>
      <c r="IR109" s="26"/>
      <c r="IS109" s="26"/>
      <c r="IT109" s="26"/>
      <c r="IU109" s="26"/>
      <c r="IV109" s="26"/>
      <c r="IW109" s="26"/>
    </row>
    <row r="110" customFormat="false" ht="15.95" hidden="false" customHeight="true" outlineLevel="0" collapsed="false">
      <c r="A110" s="27" t="n">
        <f aca="false">+A109+1</f>
        <v>4</v>
      </c>
      <c r="B110" s="28" t="s">
        <v>78</v>
      </c>
      <c r="C110" s="27" t="n">
        <v>754</v>
      </c>
      <c r="D110" s="29"/>
      <c r="E110" s="30" t="n">
        <v>1</v>
      </c>
      <c r="F110" s="30" t="n">
        <v>1</v>
      </c>
      <c r="G110" s="30" t="n">
        <v>1</v>
      </c>
      <c r="H110" s="30" t="n">
        <v>1</v>
      </c>
      <c r="I110" s="30" t="n">
        <v>1</v>
      </c>
      <c r="J110" s="30" t="n">
        <v>1</v>
      </c>
      <c r="K110" s="30" t="n">
        <v>1</v>
      </c>
      <c r="L110" s="30" t="n">
        <v>1</v>
      </c>
      <c r="M110" s="30" t="n">
        <v>1</v>
      </c>
      <c r="N110" s="30" t="n">
        <v>1</v>
      </c>
      <c r="O110" s="30" t="n">
        <v>1</v>
      </c>
      <c r="P110" s="30" t="n">
        <v>1</v>
      </c>
      <c r="Q110" s="30" t="n">
        <v>1</v>
      </c>
      <c r="R110" s="30" t="n">
        <v>1</v>
      </c>
      <c r="S110" s="30" t="n">
        <v>1</v>
      </c>
      <c r="T110" s="30" t="n">
        <v>1</v>
      </c>
      <c r="U110" s="30" t="n">
        <v>1</v>
      </c>
      <c r="V110" s="30" t="n">
        <v>1</v>
      </c>
      <c r="W110" s="30" t="n">
        <v>1</v>
      </c>
      <c r="X110" s="30" t="n">
        <v>1</v>
      </c>
      <c r="Y110" s="30" t="n">
        <v>1</v>
      </c>
      <c r="Z110" s="30" t="n">
        <v>1</v>
      </c>
      <c r="AA110" s="30" t="n">
        <v>1</v>
      </c>
      <c r="AB110" s="30" t="n">
        <v>1</v>
      </c>
      <c r="AC110" s="30" t="n">
        <v>1</v>
      </c>
      <c r="AD110" s="30" t="n">
        <v>1</v>
      </c>
      <c r="AE110" s="30" t="n">
        <v>1</v>
      </c>
      <c r="AF110" s="34" t="n">
        <v>1</v>
      </c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  <c r="HY110" s="26"/>
      <c r="HZ110" s="26"/>
      <c r="IA110" s="26"/>
      <c r="IB110" s="26"/>
      <c r="IC110" s="26"/>
      <c r="ID110" s="26"/>
      <c r="IE110" s="26"/>
      <c r="IF110" s="26"/>
      <c r="IG110" s="26"/>
      <c r="IH110" s="26"/>
      <c r="II110" s="26"/>
      <c r="IJ110" s="26"/>
      <c r="IK110" s="26"/>
      <c r="IL110" s="26"/>
      <c r="IM110" s="26"/>
      <c r="IN110" s="26"/>
      <c r="IO110" s="26"/>
      <c r="IP110" s="26"/>
      <c r="IQ110" s="26"/>
      <c r="IR110" s="26"/>
      <c r="IS110" s="26"/>
      <c r="IT110" s="26"/>
      <c r="IU110" s="26"/>
      <c r="IV110" s="26"/>
      <c r="IW110" s="26"/>
    </row>
    <row r="111" customFormat="false" ht="15.95" hidden="false" customHeight="true" outlineLevel="0" collapsed="false">
      <c r="A111" s="27" t="n">
        <f aca="false">+A110+1</f>
        <v>5</v>
      </c>
      <c r="B111" s="28" t="s">
        <v>79</v>
      </c>
      <c r="C111" s="27" t="n">
        <v>1129</v>
      </c>
      <c r="D111" s="43"/>
      <c r="E111" s="30" t="n">
        <v>1</v>
      </c>
      <c r="F111" s="30" t="n">
        <v>1</v>
      </c>
      <c r="G111" s="30" t="n">
        <v>1</v>
      </c>
      <c r="H111" s="30" t="n">
        <v>1</v>
      </c>
      <c r="I111" s="30" t="n">
        <v>1</v>
      </c>
      <c r="J111" s="30" t="n">
        <v>1</v>
      </c>
      <c r="K111" s="30" t="n">
        <v>1</v>
      </c>
      <c r="L111" s="30" t="n">
        <v>1</v>
      </c>
      <c r="M111" s="30" t="n">
        <v>1</v>
      </c>
      <c r="N111" s="30" t="n">
        <v>1</v>
      </c>
      <c r="O111" s="30" t="n">
        <v>1</v>
      </c>
      <c r="P111" s="30" t="n">
        <v>1</v>
      </c>
      <c r="Q111" s="30" t="n">
        <v>1</v>
      </c>
      <c r="R111" s="30" t="n">
        <v>1</v>
      </c>
      <c r="S111" s="30" t="n">
        <v>1</v>
      </c>
      <c r="T111" s="30" t="n">
        <v>1</v>
      </c>
      <c r="U111" s="30" t="n">
        <v>1</v>
      </c>
      <c r="V111" s="30" t="n">
        <v>1</v>
      </c>
      <c r="W111" s="30" t="n">
        <v>1</v>
      </c>
      <c r="X111" s="30" t="n">
        <v>1</v>
      </c>
      <c r="Y111" s="30" t="n">
        <v>1</v>
      </c>
      <c r="Z111" s="30" t="n">
        <v>1</v>
      </c>
      <c r="AA111" s="30" t="n">
        <v>1</v>
      </c>
      <c r="AB111" s="30" t="n">
        <v>1</v>
      </c>
      <c r="AC111" s="30" t="n">
        <v>1</v>
      </c>
      <c r="AD111" s="30" t="n">
        <v>1</v>
      </c>
      <c r="AE111" s="30" t="n">
        <v>1</v>
      </c>
      <c r="AF111" s="34" t="n">
        <v>1</v>
      </c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  <c r="GT111" s="26"/>
      <c r="GU111" s="26"/>
      <c r="GV111" s="26"/>
      <c r="GW111" s="26"/>
      <c r="GX111" s="26"/>
      <c r="GY111" s="26"/>
      <c r="GZ111" s="26"/>
      <c r="HA111" s="26"/>
      <c r="HB111" s="26"/>
      <c r="HC111" s="26"/>
      <c r="HD111" s="26"/>
      <c r="HE111" s="26"/>
      <c r="HF111" s="26"/>
      <c r="HG111" s="26"/>
      <c r="HH111" s="26"/>
      <c r="HI111" s="26"/>
      <c r="HJ111" s="26"/>
      <c r="HK111" s="26"/>
      <c r="HL111" s="26"/>
      <c r="HM111" s="26"/>
      <c r="HN111" s="26"/>
      <c r="HO111" s="26"/>
      <c r="HP111" s="26"/>
      <c r="HQ111" s="26"/>
      <c r="HR111" s="26"/>
      <c r="HS111" s="26"/>
      <c r="HT111" s="26"/>
      <c r="HU111" s="26"/>
      <c r="HV111" s="26"/>
      <c r="HW111" s="26"/>
      <c r="HX111" s="26"/>
      <c r="HY111" s="26"/>
      <c r="HZ111" s="26"/>
      <c r="IA111" s="26"/>
      <c r="IB111" s="26"/>
      <c r="IC111" s="26"/>
      <c r="ID111" s="26"/>
      <c r="IE111" s="26"/>
      <c r="IF111" s="26"/>
      <c r="IG111" s="26"/>
      <c r="IH111" s="26"/>
      <c r="II111" s="26"/>
      <c r="IJ111" s="26"/>
      <c r="IK111" s="26"/>
      <c r="IL111" s="26"/>
      <c r="IM111" s="26"/>
      <c r="IN111" s="26"/>
      <c r="IO111" s="26"/>
      <c r="IP111" s="26"/>
      <c r="IQ111" s="26"/>
      <c r="IR111" s="26"/>
      <c r="IS111" s="26"/>
      <c r="IT111" s="26"/>
      <c r="IU111" s="26"/>
      <c r="IV111" s="26"/>
      <c r="IW111" s="26"/>
    </row>
    <row r="112" customFormat="false" ht="15.95" hidden="false" customHeight="true" outlineLevel="0" collapsed="false">
      <c r="A112" s="27" t="n">
        <f aca="false">+A111+1</f>
        <v>6</v>
      </c>
      <c r="B112" s="28" t="s">
        <v>80</v>
      </c>
      <c r="C112" s="27" t="n">
        <v>1129</v>
      </c>
      <c r="D112" s="43"/>
      <c r="E112" s="30" t="n">
        <v>1</v>
      </c>
      <c r="F112" s="30" t="n">
        <v>1</v>
      </c>
      <c r="G112" s="30" t="n">
        <v>1</v>
      </c>
      <c r="H112" s="30" t="n">
        <v>1</v>
      </c>
      <c r="I112" s="30" t="n">
        <v>1</v>
      </c>
      <c r="J112" s="30" t="n">
        <v>1</v>
      </c>
      <c r="K112" s="30" t="n">
        <v>1</v>
      </c>
      <c r="L112" s="30" t="n">
        <v>1</v>
      </c>
      <c r="M112" s="30" t="n">
        <v>1</v>
      </c>
      <c r="N112" s="30" t="n">
        <v>1</v>
      </c>
      <c r="O112" s="30" t="n">
        <v>1</v>
      </c>
      <c r="P112" s="30" t="n">
        <v>1</v>
      </c>
      <c r="Q112" s="30" t="n">
        <v>1</v>
      </c>
      <c r="R112" s="30" t="n">
        <v>1</v>
      </c>
      <c r="S112" s="30" t="n">
        <v>1</v>
      </c>
      <c r="T112" s="30" t="n">
        <v>1</v>
      </c>
      <c r="U112" s="30" t="n">
        <v>1</v>
      </c>
      <c r="V112" s="30" t="n">
        <v>1</v>
      </c>
      <c r="W112" s="30" t="n">
        <v>1</v>
      </c>
      <c r="X112" s="30" t="n">
        <v>1</v>
      </c>
      <c r="Y112" s="30" t="n">
        <v>1</v>
      </c>
      <c r="Z112" s="30" t="n">
        <v>1</v>
      </c>
      <c r="AA112" s="30" t="n">
        <v>1</v>
      </c>
      <c r="AB112" s="30" t="n">
        <v>1</v>
      </c>
      <c r="AC112" s="30" t="n">
        <v>1</v>
      </c>
      <c r="AD112" s="30" t="n">
        <v>1</v>
      </c>
      <c r="AE112" s="30" t="n">
        <v>1</v>
      </c>
      <c r="AF112" s="34" t="n">
        <v>1</v>
      </c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  <c r="HE112" s="26"/>
      <c r="HF112" s="26"/>
      <c r="HG112" s="26"/>
      <c r="HH112" s="26"/>
      <c r="HI112" s="26"/>
      <c r="HJ112" s="26"/>
      <c r="HK112" s="26"/>
      <c r="HL112" s="26"/>
      <c r="HM112" s="26"/>
      <c r="HN112" s="26"/>
      <c r="HO112" s="26"/>
      <c r="HP112" s="26"/>
      <c r="HQ112" s="26"/>
      <c r="HR112" s="26"/>
      <c r="HS112" s="26"/>
      <c r="HT112" s="26"/>
      <c r="HU112" s="26"/>
      <c r="HV112" s="26"/>
      <c r="HW112" s="26"/>
      <c r="HX112" s="26"/>
      <c r="HY112" s="26"/>
      <c r="HZ112" s="26"/>
      <c r="IA112" s="26"/>
      <c r="IB112" s="26"/>
      <c r="IC112" s="26"/>
      <c r="ID112" s="26"/>
      <c r="IE112" s="26"/>
      <c r="IF112" s="26"/>
      <c r="IG112" s="26"/>
      <c r="IH112" s="26"/>
      <c r="II112" s="26"/>
      <c r="IJ112" s="26"/>
      <c r="IK112" s="26"/>
      <c r="IL112" s="26"/>
      <c r="IM112" s="26"/>
      <c r="IN112" s="26"/>
      <c r="IO112" s="26"/>
      <c r="IP112" s="26"/>
      <c r="IQ112" s="26"/>
      <c r="IR112" s="26"/>
      <c r="IS112" s="26"/>
      <c r="IT112" s="26"/>
      <c r="IU112" s="26"/>
      <c r="IV112" s="26"/>
      <c r="IW112" s="26"/>
    </row>
    <row r="113" customFormat="false" ht="15.95" hidden="false" customHeight="true" outlineLevel="0" collapsed="false">
      <c r="A113" s="27" t="n">
        <f aca="false">+A112+1</f>
        <v>7</v>
      </c>
      <c r="B113" s="28" t="s">
        <v>81</v>
      </c>
      <c r="C113" s="27" t="n">
        <v>822</v>
      </c>
      <c r="D113" s="29"/>
      <c r="E113" s="30" t="n">
        <v>1</v>
      </c>
      <c r="F113" s="30" t="n">
        <v>1</v>
      </c>
      <c r="G113" s="30" t="n">
        <v>1</v>
      </c>
      <c r="H113" s="30" t="n">
        <v>1</v>
      </c>
      <c r="I113" s="30" t="n">
        <v>1</v>
      </c>
      <c r="J113" s="30" t="n">
        <v>1</v>
      </c>
      <c r="K113" s="30" t="n">
        <v>1</v>
      </c>
      <c r="L113" s="30" t="n">
        <v>1</v>
      </c>
      <c r="M113" s="30" t="n">
        <v>1</v>
      </c>
      <c r="N113" s="30" t="n">
        <v>1</v>
      </c>
      <c r="O113" s="30" t="n">
        <v>1</v>
      </c>
      <c r="P113" s="30" t="n">
        <v>1</v>
      </c>
      <c r="Q113" s="30" t="n">
        <v>1</v>
      </c>
      <c r="R113" s="30" t="n">
        <v>1</v>
      </c>
      <c r="S113" s="30" t="n">
        <v>1</v>
      </c>
      <c r="T113" s="30" t="n">
        <v>1</v>
      </c>
      <c r="U113" s="30" t="n">
        <v>1</v>
      </c>
      <c r="V113" s="30" t="n">
        <v>1</v>
      </c>
      <c r="W113" s="30" t="n">
        <v>1</v>
      </c>
      <c r="X113" s="30" t="n">
        <v>1</v>
      </c>
      <c r="Y113" s="30" t="n">
        <v>1</v>
      </c>
      <c r="Z113" s="30" t="n">
        <v>1</v>
      </c>
      <c r="AA113" s="30" t="n">
        <v>1</v>
      </c>
      <c r="AB113" s="30" t="n">
        <v>1</v>
      </c>
      <c r="AC113" s="30" t="n">
        <v>1</v>
      </c>
      <c r="AD113" s="30" t="n">
        <v>1</v>
      </c>
      <c r="AE113" s="30" t="n">
        <v>1</v>
      </c>
      <c r="AF113" s="34" t="n">
        <v>1</v>
      </c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  <c r="HE113" s="26"/>
      <c r="HF113" s="26"/>
      <c r="HG113" s="26"/>
      <c r="HH113" s="26"/>
      <c r="HI113" s="26"/>
      <c r="HJ113" s="26"/>
      <c r="HK113" s="26"/>
      <c r="HL113" s="26"/>
      <c r="HM113" s="26"/>
      <c r="HN113" s="26"/>
      <c r="HO113" s="26"/>
      <c r="HP113" s="26"/>
      <c r="HQ113" s="26"/>
      <c r="HR113" s="26"/>
      <c r="HS113" s="26"/>
      <c r="HT113" s="26"/>
      <c r="HU113" s="26"/>
      <c r="HV113" s="26"/>
      <c r="HW113" s="26"/>
      <c r="HX113" s="26"/>
      <c r="HY113" s="26"/>
      <c r="HZ113" s="26"/>
      <c r="IA113" s="26"/>
      <c r="IB113" s="26"/>
      <c r="IC113" s="26"/>
      <c r="ID113" s="26"/>
      <c r="IE113" s="26"/>
      <c r="IF113" s="26"/>
      <c r="IG113" s="26"/>
      <c r="IH113" s="26"/>
      <c r="II113" s="26"/>
      <c r="IJ113" s="26"/>
      <c r="IK113" s="26"/>
      <c r="IL113" s="26"/>
      <c r="IM113" s="26"/>
      <c r="IN113" s="26"/>
      <c r="IO113" s="26"/>
      <c r="IP113" s="26"/>
      <c r="IQ113" s="26"/>
      <c r="IR113" s="26"/>
      <c r="IS113" s="26"/>
      <c r="IT113" s="26"/>
      <c r="IU113" s="26"/>
      <c r="IV113" s="26"/>
      <c r="IW113" s="26"/>
    </row>
    <row r="114" customFormat="false" ht="15.95" hidden="false" customHeight="true" outlineLevel="0" collapsed="false">
      <c r="A114" s="27" t="n">
        <f aca="false">+A113+1</f>
        <v>8</v>
      </c>
      <c r="B114" s="28" t="s">
        <v>82</v>
      </c>
      <c r="C114" s="27" t="n">
        <v>854</v>
      </c>
      <c r="D114" s="29"/>
      <c r="E114" s="30" t="n">
        <v>1</v>
      </c>
      <c r="F114" s="30" t="n">
        <v>1</v>
      </c>
      <c r="G114" s="30" t="n">
        <v>1</v>
      </c>
      <c r="H114" s="30" t="n">
        <v>1</v>
      </c>
      <c r="I114" s="30" t="n">
        <v>1</v>
      </c>
      <c r="J114" s="30" t="n">
        <v>1</v>
      </c>
      <c r="K114" s="30" t="n">
        <v>1</v>
      </c>
      <c r="L114" s="30" t="n">
        <v>1</v>
      </c>
      <c r="M114" s="30" t="n">
        <v>1</v>
      </c>
      <c r="N114" s="30" t="n">
        <v>1</v>
      </c>
      <c r="O114" s="30" t="n">
        <v>1</v>
      </c>
      <c r="P114" s="30" t="n">
        <v>1</v>
      </c>
      <c r="Q114" s="30" t="n">
        <v>1</v>
      </c>
      <c r="R114" s="30" t="n">
        <v>1</v>
      </c>
      <c r="S114" s="30" t="n">
        <v>1</v>
      </c>
      <c r="T114" s="30" t="n">
        <v>1</v>
      </c>
      <c r="U114" s="30" t="n">
        <v>1</v>
      </c>
      <c r="V114" s="30" t="n">
        <v>1</v>
      </c>
      <c r="W114" s="30" t="n">
        <v>1</v>
      </c>
      <c r="X114" s="30" t="n">
        <v>1</v>
      </c>
      <c r="Y114" s="30" t="n">
        <v>1</v>
      </c>
      <c r="Z114" s="30" t="n">
        <v>1</v>
      </c>
      <c r="AA114" s="30" t="n">
        <v>1</v>
      </c>
      <c r="AB114" s="30" t="n">
        <v>1</v>
      </c>
      <c r="AC114" s="30" t="n">
        <v>1</v>
      </c>
      <c r="AD114" s="30" t="n">
        <v>1</v>
      </c>
      <c r="AE114" s="30" t="n">
        <v>1</v>
      </c>
      <c r="AF114" s="34" t="n">
        <v>1</v>
      </c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  <c r="HE114" s="26"/>
      <c r="HF114" s="26"/>
      <c r="HG114" s="26"/>
      <c r="HH114" s="26"/>
      <c r="HI114" s="26"/>
      <c r="HJ114" s="26"/>
      <c r="HK114" s="26"/>
      <c r="HL114" s="26"/>
      <c r="HM114" s="26"/>
      <c r="HN114" s="26"/>
      <c r="HO114" s="26"/>
      <c r="HP114" s="26"/>
      <c r="HQ114" s="26"/>
      <c r="HR114" s="26"/>
      <c r="HS114" s="26"/>
      <c r="HT114" s="26"/>
      <c r="HU114" s="26"/>
      <c r="HV114" s="26"/>
      <c r="HW114" s="26"/>
      <c r="HX114" s="26"/>
      <c r="HY114" s="26"/>
      <c r="HZ114" s="26"/>
      <c r="IA114" s="26"/>
      <c r="IB114" s="26"/>
      <c r="IC114" s="26"/>
      <c r="ID114" s="26"/>
      <c r="IE114" s="26"/>
      <c r="IF114" s="26"/>
      <c r="IG114" s="26"/>
      <c r="IH114" s="26"/>
      <c r="II114" s="26"/>
      <c r="IJ114" s="26"/>
      <c r="IK114" s="26"/>
      <c r="IL114" s="26"/>
      <c r="IM114" s="26"/>
      <c r="IN114" s="26"/>
      <c r="IO114" s="26"/>
      <c r="IP114" s="26"/>
      <c r="IQ114" s="26"/>
      <c r="IR114" s="26"/>
      <c r="IS114" s="26"/>
      <c r="IT114" s="26"/>
      <c r="IU114" s="26"/>
      <c r="IV114" s="26"/>
      <c r="IW114" s="26"/>
    </row>
    <row r="115" customFormat="false" ht="15.95" hidden="false" customHeight="true" outlineLevel="0" collapsed="false">
      <c r="A115" s="27" t="n">
        <f aca="false">+A114+1</f>
        <v>9</v>
      </c>
      <c r="B115" s="28" t="s">
        <v>83</v>
      </c>
      <c r="C115" s="27" t="n">
        <v>860</v>
      </c>
      <c r="D115" s="29"/>
      <c r="E115" s="30" t="n">
        <v>1</v>
      </c>
      <c r="F115" s="30" t="n">
        <v>1</v>
      </c>
      <c r="G115" s="30" t="n">
        <v>1</v>
      </c>
      <c r="H115" s="30" t="n">
        <v>1</v>
      </c>
      <c r="I115" s="30" t="n">
        <v>1</v>
      </c>
      <c r="J115" s="30" t="n">
        <v>1</v>
      </c>
      <c r="K115" s="30" t="n">
        <v>1</v>
      </c>
      <c r="L115" s="30" t="n">
        <v>1</v>
      </c>
      <c r="M115" s="30" t="n">
        <v>1</v>
      </c>
      <c r="N115" s="30" t="n">
        <v>1</v>
      </c>
      <c r="O115" s="30" t="n">
        <v>1</v>
      </c>
      <c r="P115" s="30" t="n">
        <v>1</v>
      </c>
      <c r="Q115" s="30" t="n">
        <v>1</v>
      </c>
      <c r="R115" s="30" t="n">
        <v>1</v>
      </c>
      <c r="S115" s="30" t="n">
        <v>1</v>
      </c>
      <c r="T115" s="30" t="n">
        <v>1</v>
      </c>
      <c r="U115" s="30" t="n">
        <v>1</v>
      </c>
      <c r="V115" s="30" t="n">
        <v>1</v>
      </c>
      <c r="W115" s="30" t="n">
        <v>1</v>
      </c>
      <c r="X115" s="30" t="n">
        <v>1</v>
      </c>
      <c r="Y115" s="30" t="n">
        <v>1</v>
      </c>
      <c r="Z115" s="30" t="n">
        <v>1</v>
      </c>
      <c r="AA115" s="30" t="n">
        <v>1</v>
      </c>
      <c r="AB115" s="30" t="n">
        <v>1</v>
      </c>
      <c r="AC115" s="30" t="n">
        <v>1</v>
      </c>
      <c r="AD115" s="30" t="n">
        <v>1</v>
      </c>
      <c r="AE115" s="30" t="n">
        <v>1</v>
      </c>
      <c r="AF115" s="34" t="n">
        <v>1</v>
      </c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  <c r="GT115" s="26"/>
      <c r="GU115" s="26"/>
      <c r="GV115" s="26"/>
      <c r="GW115" s="26"/>
      <c r="GX115" s="26"/>
      <c r="GY115" s="26"/>
      <c r="GZ115" s="26"/>
      <c r="HA115" s="26"/>
      <c r="HB115" s="26"/>
      <c r="HC115" s="26"/>
      <c r="HD115" s="26"/>
      <c r="HE115" s="26"/>
      <c r="HF115" s="26"/>
      <c r="HG115" s="26"/>
      <c r="HH115" s="26"/>
      <c r="HI115" s="26"/>
      <c r="HJ115" s="26"/>
      <c r="HK115" s="26"/>
      <c r="HL115" s="26"/>
      <c r="HM115" s="26"/>
      <c r="HN115" s="26"/>
      <c r="HO115" s="26"/>
      <c r="HP115" s="26"/>
      <c r="HQ115" s="26"/>
      <c r="HR115" s="26"/>
      <c r="HS115" s="26"/>
      <c r="HT115" s="26"/>
      <c r="HU115" s="26"/>
      <c r="HV115" s="26"/>
      <c r="HW115" s="26"/>
      <c r="HX115" s="26"/>
      <c r="HY115" s="26"/>
      <c r="HZ115" s="26"/>
      <c r="IA115" s="26"/>
      <c r="IB115" s="26"/>
      <c r="IC115" s="26"/>
      <c r="ID115" s="26"/>
      <c r="IE115" s="26"/>
      <c r="IF115" s="26"/>
      <c r="IG115" s="26"/>
      <c r="IH115" s="26"/>
      <c r="II115" s="26"/>
      <c r="IJ115" s="26"/>
      <c r="IK115" s="26"/>
      <c r="IL115" s="26"/>
      <c r="IM115" s="26"/>
      <c r="IN115" s="26"/>
      <c r="IO115" s="26"/>
      <c r="IP115" s="26"/>
      <c r="IQ115" s="26"/>
      <c r="IR115" s="26"/>
      <c r="IS115" s="26"/>
      <c r="IT115" s="26"/>
      <c r="IU115" s="26"/>
      <c r="IV115" s="26"/>
      <c r="IW115" s="26"/>
    </row>
    <row r="116" customFormat="false" ht="15.95" hidden="false" customHeight="true" outlineLevel="0" collapsed="false">
      <c r="A116" s="27" t="n">
        <f aca="false">+A115+1</f>
        <v>10</v>
      </c>
      <c r="B116" s="28" t="s">
        <v>84</v>
      </c>
      <c r="C116" s="27" t="n">
        <v>800</v>
      </c>
      <c r="D116" s="29"/>
      <c r="E116" s="30" t="n">
        <v>1</v>
      </c>
      <c r="F116" s="30" t="n">
        <v>1</v>
      </c>
      <c r="G116" s="30" t="n">
        <v>1</v>
      </c>
      <c r="H116" s="30" t="n">
        <v>1</v>
      </c>
      <c r="I116" s="30" t="n">
        <v>1</v>
      </c>
      <c r="J116" s="30" t="n">
        <v>1</v>
      </c>
      <c r="K116" s="30" t="n">
        <v>1</v>
      </c>
      <c r="L116" s="30" t="n">
        <v>1</v>
      </c>
      <c r="M116" s="30" t="n">
        <v>1</v>
      </c>
      <c r="N116" s="30" t="n">
        <v>1</v>
      </c>
      <c r="O116" s="30" t="n">
        <v>1</v>
      </c>
      <c r="P116" s="30" t="n">
        <v>1</v>
      </c>
      <c r="Q116" s="30" t="n">
        <v>1</v>
      </c>
      <c r="R116" s="30" t="n">
        <v>1</v>
      </c>
      <c r="S116" s="30" t="n">
        <v>1</v>
      </c>
      <c r="T116" s="30" t="n">
        <v>1</v>
      </c>
      <c r="U116" s="30" t="n">
        <v>1</v>
      </c>
      <c r="V116" s="30" t="n">
        <v>1</v>
      </c>
      <c r="W116" s="30" t="n">
        <v>1</v>
      </c>
      <c r="X116" s="30" t="n">
        <v>1</v>
      </c>
      <c r="Y116" s="30" t="n">
        <v>1</v>
      </c>
      <c r="Z116" s="30" t="n">
        <v>1</v>
      </c>
      <c r="AA116" s="30" t="n">
        <v>1</v>
      </c>
      <c r="AB116" s="30" t="n">
        <v>1</v>
      </c>
      <c r="AC116" s="30" t="n">
        <v>1</v>
      </c>
      <c r="AD116" s="30" t="n">
        <v>1</v>
      </c>
      <c r="AE116" s="30" t="n">
        <v>1</v>
      </c>
      <c r="AF116" s="34" t="n">
        <v>1</v>
      </c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  <c r="GT116" s="26"/>
      <c r="GU116" s="26"/>
      <c r="GV116" s="26"/>
      <c r="GW116" s="26"/>
      <c r="GX116" s="26"/>
      <c r="GY116" s="26"/>
      <c r="GZ116" s="26"/>
      <c r="HA116" s="26"/>
      <c r="HB116" s="26"/>
      <c r="HC116" s="26"/>
      <c r="HD116" s="26"/>
      <c r="HE116" s="26"/>
      <c r="HF116" s="26"/>
      <c r="HG116" s="26"/>
      <c r="HH116" s="26"/>
      <c r="HI116" s="26"/>
      <c r="HJ116" s="26"/>
      <c r="HK116" s="26"/>
      <c r="HL116" s="26"/>
      <c r="HM116" s="26"/>
      <c r="HN116" s="26"/>
      <c r="HO116" s="26"/>
      <c r="HP116" s="26"/>
      <c r="HQ116" s="26"/>
      <c r="HR116" s="26"/>
      <c r="HS116" s="26"/>
      <c r="HT116" s="26"/>
      <c r="HU116" s="26"/>
      <c r="HV116" s="26"/>
      <c r="HW116" s="26"/>
      <c r="HX116" s="26"/>
      <c r="HY116" s="26"/>
      <c r="HZ116" s="26"/>
      <c r="IA116" s="26"/>
      <c r="IB116" s="26"/>
      <c r="IC116" s="26"/>
      <c r="ID116" s="26"/>
      <c r="IE116" s="26"/>
      <c r="IF116" s="26"/>
      <c r="IG116" s="26"/>
      <c r="IH116" s="26"/>
      <c r="II116" s="26"/>
      <c r="IJ116" s="26"/>
      <c r="IK116" s="26"/>
      <c r="IL116" s="26"/>
      <c r="IM116" s="26"/>
      <c r="IN116" s="26"/>
      <c r="IO116" s="26"/>
      <c r="IP116" s="26"/>
      <c r="IQ116" s="26"/>
      <c r="IR116" s="26"/>
      <c r="IS116" s="26"/>
      <c r="IT116" s="26"/>
      <c r="IU116" s="26"/>
      <c r="IV116" s="26"/>
      <c r="IW116" s="26"/>
    </row>
    <row r="117" customFormat="false" ht="15.95" hidden="false" customHeight="true" outlineLevel="0" collapsed="false">
      <c r="A117" s="27" t="n">
        <f aca="false">+A116+1</f>
        <v>11</v>
      </c>
      <c r="B117" s="28" t="s">
        <v>85</v>
      </c>
      <c r="C117" s="27" t="n">
        <v>818</v>
      </c>
      <c r="D117" s="43"/>
      <c r="E117" s="30" t="n">
        <v>1</v>
      </c>
      <c r="F117" s="30" t="n">
        <v>1</v>
      </c>
      <c r="G117" s="30" t="n">
        <v>1</v>
      </c>
      <c r="H117" s="30" t="n">
        <v>1</v>
      </c>
      <c r="I117" s="30" t="n">
        <v>1</v>
      </c>
      <c r="J117" s="30" t="n">
        <v>1</v>
      </c>
      <c r="K117" s="30" t="n">
        <v>1</v>
      </c>
      <c r="L117" s="30" t="n">
        <v>1</v>
      </c>
      <c r="M117" s="30" t="n">
        <v>1</v>
      </c>
      <c r="N117" s="30" t="n">
        <v>1</v>
      </c>
      <c r="O117" s="30" t="n">
        <v>1</v>
      </c>
      <c r="P117" s="30" t="n">
        <v>1</v>
      </c>
      <c r="Q117" s="30" t="n">
        <v>1</v>
      </c>
      <c r="R117" s="30" t="n">
        <v>1</v>
      </c>
      <c r="S117" s="30" t="n">
        <v>1</v>
      </c>
      <c r="T117" s="30" t="n">
        <v>1</v>
      </c>
      <c r="U117" s="30" t="n">
        <v>1</v>
      </c>
      <c r="V117" s="30" t="n">
        <v>1</v>
      </c>
      <c r="W117" s="30" t="n">
        <v>1</v>
      </c>
      <c r="X117" s="30" t="n">
        <v>1</v>
      </c>
      <c r="Y117" s="30" t="n">
        <v>1</v>
      </c>
      <c r="Z117" s="30" t="n">
        <v>1</v>
      </c>
      <c r="AA117" s="30" t="n">
        <v>1</v>
      </c>
      <c r="AB117" s="30" t="n">
        <v>1</v>
      </c>
      <c r="AC117" s="30" t="n">
        <v>1</v>
      </c>
      <c r="AD117" s="30" t="n">
        <v>1</v>
      </c>
      <c r="AE117" s="30" t="n">
        <v>1</v>
      </c>
      <c r="AF117" s="34" t="n">
        <v>1</v>
      </c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  <c r="HE117" s="26"/>
      <c r="HF117" s="26"/>
      <c r="HG117" s="26"/>
      <c r="HH117" s="26"/>
      <c r="HI117" s="26"/>
      <c r="HJ117" s="26"/>
      <c r="HK117" s="26"/>
      <c r="HL117" s="26"/>
      <c r="HM117" s="26"/>
      <c r="HN117" s="26"/>
      <c r="HO117" s="26"/>
      <c r="HP117" s="26"/>
      <c r="HQ117" s="26"/>
      <c r="HR117" s="26"/>
      <c r="HS117" s="26"/>
      <c r="HT117" s="26"/>
      <c r="HU117" s="26"/>
      <c r="HV117" s="26"/>
      <c r="HW117" s="26"/>
      <c r="HX117" s="26"/>
      <c r="HY117" s="26"/>
      <c r="HZ117" s="26"/>
      <c r="IA117" s="26"/>
      <c r="IB117" s="26"/>
      <c r="IC117" s="26"/>
      <c r="ID117" s="26"/>
      <c r="IE117" s="26"/>
      <c r="IF117" s="26"/>
      <c r="IG117" s="26"/>
      <c r="IH117" s="26"/>
      <c r="II117" s="26"/>
      <c r="IJ117" s="26"/>
      <c r="IK117" s="26"/>
      <c r="IL117" s="26"/>
      <c r="IM117" s="26"/>
      <c r="IN117" s="26"/>
      <c r="IO117" s="26"/>
      <c r="IP117" s="26"/>
      <c r="IQ117" s="26"/>
      <c r="IR117" s="26"/>
      <c r="IS117" s="26"/>
      <c r="IT117" s="26"/>
      <c r="IU117" s="26"/>
      <c r="IV117" s="26"/>
      <c r="IW117" s="26"/>
    </row>
    <row r="118" customFormat="false" ht="15.95" hidden="false" customHeight="true" outlineLevel="0" collapsed="false">
      <c r="A118" s="27" t="n">
        <f aca="false">+A117+1</f>
        <v>12</v>
      </c>
      <c r="B118" s="28" t="s">
        <v>86</v>
      </c>
      <c r="C118" s="27" t="n">
        <v>1129</v>
      </c>
      <c r="D118" s="43"/>
      <c r="E118" s="30" t="n">
        <v>1</v>
      </c>
      <c r="F118" s="30" t="n">
        <v>1</v>
      </c>
      <c r="G118" s="30" t="n">
        <v>1</v>
      </c>
      <c r="H118" s="30" t="n">
        <v>1</v>
      </c>
      <c r="I118" s="30" t="n">
        <v>1</v>
      </c>
      <c r="J118" s="30" t="n">
        <v>1</v>
      </c>
      <c r="K118" s="30" t="n">
        <v>1</v>
      </c>
      <c r="L118" s="30" t="n">
        <v>1</v>
      </c>
      <c r="M118" s="30" t="n">
        <v>1</v>
      </c>
      <c r="N118" s="30" t="n">
        <v>1</v>
      </c>
      <c r="O118" s="30" t="n">
        <v>1</v>
      </c>
      <c r="P118" s="30" t="n">
        <v>1</v>
      </c>
      <c r="Q118" s="30" t="n">
        <v>1</v>
      </c>
      <c r="R118" s="30" t="n">
        <v>1</v>
      </c>
      <c r="S118" s="30" t="n">
        <v>1</v>
      </c>
      <c r="T118" s="30" t="n">
        <v>1</v>
      </c>
      <c r="U118" s="30" t="n">
        <v>1</v>
      </c>
      <c r="V118" s="30" t="n">
        <v>1</v>
      </c>
      <c r="W118" s="30" t="n">
        <v>1</v>
      </c>
      <c r="X118" s="30" t="n">
        <v>1</v>
      </c>
      <c r="Y118" s="30" t="n">
        <v>1</v>
      </c>
      <c r="Z118" s="30" t="n">
        <v>1</v>
      </c>
      <c r="AA118" s="30" t="n">
        <v>1</v>
      </c>
      <c r="AB118" s="30" t="n">
        <v>1</v>
      </c>
      <c r="AC118" s="30" t="n">
        <v>1</v>
      </c>
      <c r="AD118" s="30" t="n">
        <v>1</v>
      </c>
      <c r="AE118" s="30" t="n">
        <v>1</v>
      </c>
      <c r="AF118" s="34" t="n">
        <v>1</v>
      </c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  <c r="HE118" s="26"/>
      <c r="HF118" s="26"/>
      <c r="HG118" s="26"/>
      <c r="HH118" s="26"/>
      <c r="HI118" s="26"/>
      <c r="HJ118" s="26"/>
      <c r="HK118" s="26"/>
      <c r="HL118" s="26"/>
      <c r="HM118" s="26"/>
      <c r="HN118" s="26"/>
      <c r="HO118" s="26"/>
      <c r="HP118" s="26"/>
      <c r="HQ118" s="26"/>
      <c r="HR118" s="26"/>
      <c r="HS118" s="26"/>
      <c r="HT118" s="26"/>
      <c r="HU118" s="26"/>
      <c r="HV118" s="26"/>
      <c r="HW118" s="26"/>
      <c r="HX118" s="26"/>
      <c r="HY118" s="26"/>
      <c r="HZ118" s="26"/>
      <c r="IA118" s="26"/>
      <c r="IB118" s="26"/>
      <c r="IC118" s="26"/>
      <c r="ID118" s="26"/>
      <c r="IE118" s="26"/>
      <c r="IF118" s="26"/>
      <c r="IG118" s="26"/>
      <c r="IH118" s="26"/>
      <c r="II118" s="26"/>
      <c r="IJ118" s="26"/>
      <c r="IK118" s="26"/>
      <c r="IL118" s="26"/>
      <c r="IM118" s="26"/>
      <c r="IN118" s="26"/>
      <c r="IO118" s="26"/>
      <c r="IP118" s="26"/>
      <c r="IQ118" s="26"/>
      <c r="IR118" s="26"/>
      <c r="IS118" s="26"/>
      <c r="IT118" s="26"/>
      <c r="IU118" s="26"/>
      <c r="IV118" s="26"/>
      <c r="IW118" s="26"/>
    </row>
    <row r="119" customFormat="false" ht="15.95" hidden="false" customHeight="true" outlineLevel="0" collapsed="false">
      <c r="A119" s="27" t="n">
        <f aca="false">+A118+1</f>
        <v>13</v>
      </c>
      <c r="B119" s="28" t="s">
        <v>87</v>
      </c>
      <c r="C119" s="27" t="n">
        <v>1129</v>
      </c>
      <c r="D119" s="29"/>
      <c r="E119" s="30" t="n">
        <v>1</v>
      </c>
      <c r="F119" s="30" t="n">
        <v>1</v>
      </c>
      <c r="G119" s="30" t="n">
        <v>1</v>
      </c>
      <c r="H119" s="30" t="n">
        <v>1</v>
      </c>
      <c r="I119" s="30" t="n">
        <v>1</v>
      </c>
      <c r="J119" s="30" t="n">
        <v>1</v>
      </c>
      <c r="K119" s="30" t="n">
        <v>1</v>
      </c>
      <c r="L119" s="30" t="n">
        <v>1</v>
      </c>
      <c r="M119" s="30" t="n">
        <v>1</v>
      </c>
      <c r="N119" s="30" t="n">
        <v>1</v>
      </c>
      <c r="O119" s="30" t="n">
        <v>1</v>
      </c>
      <c r="P119" s="30" t="n">
        <v>1</v>
      </c>
      <c r="Q119" s="30" t="n">
        <v>1</v>
      </c>
      <c r="R119" s="30" t="n">
        <v>1</v>
      </c>
      <c r="S119" s="30" t="n">
        <v>1</v>
      </c>
      <c r="T119" s="30" t="n">
        <v>1</v>
      </c>
      <c r="U119" s="30" t="n">
        <v>1</v>
      </c>
      <c r="V119" s="30" t="n">
        <v>1</v>
      </c>
      <c r="W119" s="30" t="n">
        <v>1</v>
      </c>
      <c r="X119" s="30" t="n">
        <v>1</v>
      </c>
      <c r="Y119" s="30" t="n">
        <v>1</v>
      </c>
      <c r="Z119" s="30" t="n">
        <v>1</v>
      </c>
      <c r="AA119" s="30" t="n">
        <v>1</v>
      </c>
      <c r="AB119" s="30" t="n">
        <v>1</v>
      </c>
      <c r="AC119" s="30" t="n">
        <v>1</v>
      </c>
      <c r="AD119" s="30" t="n">
        <v>1</v>
      </c>
      <c r="AE119" s="30" t="n">
        <v>1</v>
      </c>
      <c r="AF119" s="34" t="n">
        <v>1</v>
      </c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  <c r="GT119" s="26"/>
      <c r="GU119" s="26"/>
      <c r="GV119" s="26"/>
      <c r="GW119" s="26"/>
      <c r="GX119" s="26"/>
      <c r="GY119" s="26"/>
      <c r="GZ119" s="26"/>
      <c r="HA119" s="26"/>
      <c r="HB119" s="26"/>
      <c r="HC119" s="26"/>
      <c r="HD119" s="26"/>
      <c r="HE119" s="26"/>
      <c r="HF119" s="26"/>
      <c r="HG119" s="26"/>
      <c r="HH119" s="26"/>
      <c r="HI119" s="26"/>
      <c r="HJ119" s="26"/>
      <c r="HK119" s="26"/>
      <c r="HL119" s="26"/>
      <c r="HM119" s="26"/>
      <c r="HN119" s="26"/>
      <c r="HO119" s="26"/>
      <c r="HP119" s="26"/>
      <c r="HQ119" s="26"/>
      <c r="HR119" s="26"/>
      <c r="HS119" s="26"/>
      <c r="HT119" s="26"/>
      <c r="HU119" s="26"/>
      <c r="HV119" s="26"/>
      <c r="HW119" s="26"/>
      <c r="HX119" s="26"/>
      <c r="HY119" s="26"/>
      <c r="HZ119" s="26"/>
      <c r="IA119" s="26"/>
      <c r="IB119" s="26"/>
      <c r="IC119" s="26"/>
      <c r="ID119" s="26"/>
      <c r="IE119" s="26"/>
      <c r="IF119" s="26"/>
      <c r="IG119" s="26"/>
      <c r="IH119" s="26"/>
      <c r="II119" s="26"/>
      <c r="IJ119" s="26"/>
      <c r="IK119" s="26"/>
      <c r="IL119" s="26"/>
      <c r="IM119" s="26"/>
      <c r="IN119" s="26"/>
      <c r="IO119" s="26"/>
      <c r="IP119" s="26"/>
      <c r="IQ119" s="26"/>
      <c r="IR119" s="26"/>
      <c r="IS119" s="26"/>
      <c r="IT119" s="26"/>
      <c r="IU119" s="26"/>
      <c r="IV119" s="26"/>
      <c r="IW119" s="26"/>
    </row>
    <row r="120" customFormat="false" ht="15.95" hidden="false" customHeight="true" outlineLevel="0" collapsed="false">
      <c r="A120" s="27" t="n">
        <f aca="false">+A119+1</f>
        <v>14</v>
      </c>
      <c r="B120" s="28" t="s">
        <v>88</v>
      </c>
      <c r="C120" s="27" t="n">
        <v>893</v>
      </c>
      <c r="D120" s="29"/>
      <c r="E120" s="30" t="n">
        <v>1</v>
      </c>
      <c r="F120" s="30" t="n">
        <v>1</v>
      </c>
      <c r="G120" s="30" t="n">
        <v>1</v>
      </c>
      <c r="H120" s="30" t="n">
        <v>1</v>
      </c>
      <c r="I120" s="30" t="n">
        <v>1</v>
      </c>
      <c r="J120" s="30" t="n">
        <v>1</v>
      </c>
      <c r="K120" s="30" t="n">
        <v>1</v>
      </c>
      <c r="L120" s="30" t="n">
        <v>1</v>
      </c>
      <c r="M120" s="30" t="n">
        <v>1</v>
      </c>
      <c r="N120" s="30" t="n">
        <v>1</v>
      </c>
      <c r="O120" s="30" t="n">
        <v>1</v>
      </c>
      <c r="P120" s="30" t="n">
        <v>1</v>
      </c>
      <c r="Q120" s="30" t="n">
        <v>1</v>
      </c>
      <c r="R120" s="30" t="n">
        <v>1</v>
      </c>
      <c r="S120" s="30" t="n">
        <v>1</v>
      </c>
      <c r="T120" s="30" t="n">
        <v>1</v>
      </c>
      <c r="U120" s="30" t="n">
        <v>1</v>
      </c>
      <c r="V120" s="30" t="n">
        <v>1</v>
      </c>
      <c r="W120" s="30" t="n">
        <v>1</v>
      </c>
      <c r="X120" s="30" t="n">
        <v>1</v>
      </c>
      <c r="Y120" s="30" t="n">
        <v>1</v>
      </c>
      <c r="Z120" s="30" t="n">
        <v>1</v>
      </c>
      <c r="AA120" s="30" t="n">
        <v>1</v>
      </c>
      <c r="AB120" s="30" t="n">
        <v>1</v>
      </c>
      <c r="AC120" s="30" t="n">
        <v>1</v>
      </c>
      <c r="AD120" s="30" t="n">
        <v>1</v>
      </c>
      <c r="AE120" s="30" t="n">
        <v>1</v>
      </c>
      <c r="AF120" s="34" t="n">
        <v>1</v>
      </c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  <c r="GT120" s="26"/>
      <c r="GU120" s="26"/>
      <c r="GV120" s="26"/>
      <c r="GW120" s="26"/>
      <c r="GX120" s="26"/>
      <c r="GY120" s="26"/>
      <c r="GZ120" s="26"/>
      <c r="HA120" s="26"/>
      <c r="HB120" s="26"/>
      <c r="HC120" s="26"/>
      <c r="HD120" s="26"/>
      <c r="HE120" s="26"/>
      <c r="HF120" s="26"/>
      <c r="HG120" s="26"/>
      <c r="HH120" s="26"/>
      <c r="HI120" s="26"/>
      <c r="HJ120" s="26"/>
      <c r="HK120" s="26"/>
      <c r="HL120" s="26"/>
      <c r="HM120" s="26"/>
      <c r="HN120" s="26"/>
      <c r="HO120" s="26"/>
      <c r="HP120" s="26"/>
      <c r="HQ120" s="26"/>
      <c r="HR120" s="26"/>
      <c r="HS120" s="26"/>
      <c r="HT120" s="26"/>
      <c r="HU120" s="26"/>
      <c r="HV120" s="26"/>
      <c r="HW120" s="26"/>
      <c r="HX120" s="26"/>
      <c r="HY120" s="26"/>
      <c r="HZ120" s="26"/>
      <c r="IA120" s="26"/>
      <c r="IB120" s="26"/>
      <c r="IC120" s="26"/>
      <c r="ID120" s="26"/>
      <c r="IE120" s="26"/>
      <c r="IF120" s="26"/>
      <c r="IG120" s="26"/>
      <c r="IH120" s="26"/>
      <c r="II120" s="26"/>
      <c r="IJ120" s="26"/>
      <c r="IK120" s="26"/>
      <c r="IL120" s="26"/>
      <c r="IM120" s="26"/>
      <c r="IN120" s="26"/>
      <c r="IO120" s="26"/>
      <c r="IP120" s="26"/>
      <c r="IQ120" s="26"/>
      <c r="IR120" s="26"/>
      <c r="IS120" s="26"/>
      <c r="IT120" s="26"/>
      <c r="IU120" s="26"/>
      <c r="IV120" s="26"/>
      <c r="IW120" s="26"/>
    </row>
    <row r="121" customFormat="false" ht="15.95" hidden="false" customHeight="true" outlineLevel="0" collapsed="false">
      <c r="A121" s="27" t="n">
        <f aca="false">+A120+1</f>
        <v>15</v>
      </c>
      <c r="B121" s="28" t="s">
        <v>89</v>
      </c>
      <c r="C121" s="27" t="n">
        <v>897</v>
      </c>
      <c r="D121" s="43"/>
      <c r="E121" s="30" t="n">
        <v>1</v>
      </c>
      <c r="F121" s="30" t="n">
        <v>1</v>
      </c>
      <c r="G121" s="30" t="n">
        <v>1</v>
      </c>
      <c r="H121" s="30" t="n">
        <v>1</v>
      </c>
      <c r="I121" s="30" t="n">
        <v>1</v>
      </c>
      <c r="J121" s="30" t="n">
        <v>1</v>
      </c>
      <c r="K121" s="30" t="n">
        <v>1</v>
      </c>
      <c r="L121" s="30" t="n">
        <v>1</v>
      </c>
      <c r="M121" s="30" t="n">
        <v>1</v>
      </c>
      <c r="N121" s="30" t="n">
        <v>1</v>
      </c>
      <c r="O121" s="30" t="n">
        <v>1</v>
      </c>
      <c r="P121" s="30" t="n">
        <v>1</v>
      </c>
      <c r="Q121" s="30" t="n">
        <v>1</v>
      </c>
      <c r="R121" s="30" t="n">
        <v>1</v>
      </c>
      <c r="S121" s="30" t="n">
        <v>1</v>
      </c>
      <c r="T121" s="30" t="n">
        <v>1</v>
      </c>
      <c r="U121" s="30" t="n">
        <v>1</v>
      </c>
      <c r="V121" s="30" t="n">
        <v>1</v>
      </c>
      <c r="W121" s="30" t="n">
        <v>1</v>
      </c>
      <c r="X121" s="30" t="n">
        <v>1</v>
      </c>
      <c r="Y121" s="30" t="n">
        <v>1</v>
      </c>
      <c r="Z121" s="30" t="n">
        <v>1</v>
      </c>
      <c r="AA121" s="30" t="n">
        <v>1</v>
      </c>
      <c r="AB121" s="30" t="n">
        <v>1</v>
      </c>
      <c r="AC121" s="30" t="n">
        <v>1</v>
      </c>
      <c r="AD121" s="30" t="n">
        <v>1</v>
      </c>
      <c r="AE121" s="30" t="n">
        <v>1</v>
      </c>
      <c r="AF121" s="34" t="n">
        <v>1</v>
      </c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  <c r="GN121" s="26"/>
      <c r="GO121" s="26"/>
      <c r="GP121" s="26"/>
      <c r="GQ121" s="26"/>
      <c r="GR121" s="26"/>
      <c r="GS121" s="26"/>
      <c r="GT121" s="26"/>
      <c r="GU121" s="26"/>
      <c r="GV121" s="26"/>
      <c r="GW121" s="26"/>
      <c r="GX121" s="26"/>
      <c r="GY121" s="26"/>
      <c r="GZ121" s="26"/>
      <c r="HA121" s="26"/>
      <c r="HB121" s="26"/>
      <c r="HC121" s="26"/>
      <c r="HD121" s="26"/>
      <c r="HE121" s="26"/>
      <c r="HF121" s="26"/>
      <c r="HG121" s="26"/>
      <c r="HH121" s="26"/>
      <c r="HI121" s="26"/>
      <c r="HJ121" s="26"/>
      <c r="HK121" s="26"/>
      <c r="HL121" s="26"/>
      <c r="HM121" s="26"/>
      <c r="HN121" s="26"/>
      <c r="HO121" s="26"/>
      <c r="HP121" s="26"/>
      <c r="HQ121" s="26"/>
      <c r="HR121" s="26"/>
      <c r="HS121" s="26"/>
      <c r="HT121" s="26"/>
      <c r="HU121" s="26"/>
      <c r="HV121" s="26"/>
      <c r="HW121" s="26"/>
      <c r="HX121" s="26"/>
      <c r="HY121" s="26"/>
      <c r="HZ121" s="26"/>
      <c r="IA121" s="26"/>
      <c r="IB121" s="26"/>
      <c r="IC121" s="26"/>
      <c r="ID121" s="26"/>
      <c r="IE121" s="26"/>
      <c r="IF121" s="26"/>
      <c r="IG121" s="26"/>
      <c r="IH121" s="26"/>
      <c r="II121" s="26"/>
      <c r="IJ121" s="26"/>
      <c r="IK121" s="26"/>
      <c r="IL121" s="26"/>
      <c r="IM121" s="26"/>
      <c r="IN121" s="26"/>
      <c r="IO121" s="26"/>
      <c r="IP121" s="26"/>
      <c r="IQ121" s="26"/>
      <c r="IR121" s="26"/>
      <c r="IS121" s="26"/>
      <c r="IT121" s="26"/>
      <c r="IU121" s="26"/>
      <c r="IV121" s="26"/>
      <c r="IW121" s="26"/>
    </row>
    <row r="122" customFormat="false" ht="15.95" hidden="false" customHeight="true" outlineLevel="0" collapsed="false">
      <c r="A122" s="27" t="n">
        <f aca="false">+A121+1</f>
        <v>16</v>
      </c>
      <c r="B122" s="28" t="s">
        <v>90</v>
      </c>
      <c r="C122" s="27" t="n">
        <v>846</v>
      </c>
      <c r="D122" s="29"/>
      <c r="E122" s="30" t="n">
        <v>1</v>
      </c>
      <c r="F122" s="30" t="n">
        <v>1</v>
      </c>
      <c r="G122" s="30" t="n">
        <v>1</v>
      </c>
      <c r="H122" s="30" t="n">
        <v>1</v>
      </c>
      <c r="I122" s="30" t="n">
        <v>1</v>
      </c>
      <c r="J122" s="30" t="n">
        <v>1</v>
      </c>
      <c r="K122" s="30" t="n">
        <v>1</v>
      </c>
      <c r="L122" s="30" t="n">
        <v>1</v>
      </c>
      <c r="M122" s="30" t="n">
        <v>1</v>
      </c>
      <c r="N122" s="30" t="n">
        <v>1</v>
      </c>
      <c r="O122" s="30" t="n">
        <v>1</v>
      </c>
      <c r="P122" s="30" t="n">
        <v>1</v>
      </c>
      <c r="Q122" s="30" t="n">
        <v>1</v>
      </c>
      <c r="R122" s="30" t="n">
        <v>1</v>
      </c>
      <c r="S122" s="30" t="n">
        <v>1</v>
      </c>
      <c r="T122" s="30" t="n">
        <v>1</v>
      </c>
      <c r="U122" s="30" t="n">
        <v>1</v>
      </c>
      <c r="V122" s="30" t="n">
        <v>1</v>
      </c>
      <c r="W122" s="30" t="n">
        <v>1</v>
      </c>
      <c r="X122" s="30" t="n">
        <v>1</v>
      </c>
      <c r="Y122" s="30" t="n">
        <v>1</v>
      </c>
      <c r="Z122" s="30" t="n">
        <v>1</v>
      </c>
      <c r="AA122" s="30" t="n">
        <v>1</v>
      </c>
      <c r="AB122" s="30" t="n">
        <v>1</v>
      </c>
      <c r="AC122" s="30" t="n">
        <v>1</v>
      </c>
      <c r="AD122" s="30" t="n">
        <v>1</v>
      </c>
      <c r="AE122" s="30" t="n">
        <v>1</v>
      </c>
      <c r="AF122" s="34" t="n">
        <v>1</v>
      </c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  <c r="GT122" s="26"/>
      <c r="GU122" s="26"/>
      <c r="GV122" s="26"/>
      <c r="GW122" s="26"/>
      <c r="GX122" s="26"/>
      <c r="GY122" s="26"/>
      <c r="GZ122" s="26"/>
      <c r="HA122" s="26"/>
      <c r="HB122" s="26"/>
      <c r="HC122" s="26"/>
      <c r="HD122" s="26"/>
      <c r="HE122" s="26"/>
      <c r="HF122" s="26"/>
      <c r="HG122" s="26"/>
      <c r="HH122" s="26"/>
      <c r="HI122" s="26"/>
      <c r="HJ122" s="26"/>
      <c r="HK122" s="26"/>
      <c r="HL122" s="26"/>
      <c r="HM122" s="26"/>
      <c r="HN122" s="26"/>
      <c r="HO122" s="26"/>
      <c r="HP122" s="26"/>
      <c r="HQ122" s="26"/>
      <c r="HR122" s="26"/>
      <c r="HS122" s="26"/>
      <c r="HT122" s="26"/>
      <c r="HU122" s="26"/>
      <c r="HV122" s="26"/>
      <c r="HW122" s="26"/>
      <c r="HX122" s="26"/>
      <c r="HY122" s="26"/>
      <c r="HZ122" s="26"/>
      <c r="IA122" s="26"/>
      <c r="IB122" s="26"/>
      <c r="IC122" s="26"/>
      <c r="ID122" s="26"/>
      <c r="IE122" s="26"/>
      <c r="IF122" s="26"/>
      <c r="IG122" s="26"/>
      <c r="IH122" s="26"/>
      <c r="II122" s="26"/>
      <c r="IJ122" s="26"/>
      <c r="IK122" s="26"/>
      <c r="IL122" s="26"/>
      <c r="IM122" s="26"/>
      <c r="IN122" s="26"/>
      <c r="IO122" s="26"/>
      <c r="IP122" s="26"/>
      <c r="IQ122" s="26"/>
      <c r="IR122" s="26"/>
      <c r="IS122" s="26"/>
      <c r="IT122" s="26"/>
      <c r="IU122" s="26"/>
      <c r="IV122" s="26"/>
      <c r="IW122" s="26"/>
    </row>
    <row r="123" customFormat="false" ht="15.95" hidden="false" customHeight="true" outlineLevel="0" collapsed="false">
      <c r="A123" s="27" t="n">
        <f aca="false">+A122+1</f>
        <v>17</v>
      </c>
      <c r="B123" s="28" t="s">
        <v>91</v>
      </c>
      <c r="C123" s="27" t="n">
        <v>846</v>
      </c>
      <c r="D123" s="29"/>
      <c r="E123" s="30" t="n">
        <v>1</v>
      </c>
      <c r="F123" s="30" t="n">
        <v>1</v>
      </c>
      <c r="G123" s="30" t="n">
        <v>1</v>
      </c>
      <c r="H123" s="30" t="n">
        <v>1</v>
      </c>
      <c r="I123" s="30" t="n">
        <v>1</v>
      </c>
      <c r="J123" s="30" t="n">
        <v>1</v>
      </c>
      <c r="K123" s="30" t="n">
        <v>1</v>
      </c>
      <c r="L123" s="30" t="n">
        <v>1</v>
      </c>
      <c r="M123" s="30" t="n">
        <v>1</v>
      </c>
      <c r="N123" s="30" t="n">
        <v>1</v>
      </c>
      <c r="O123" s="30" t="n">
        <v>1</v>
      </c>
      <c r="P123" s="30" t="n">
        <v>1</v>
      </c>
      <c r="Q123" s="30" t="n">
        <v>1</v>
      </c>
      <c r="R123" s="30" t="n">
        <v>1</v>
      </c>
      <c r="S123" s="30" t="n">
        <v>1</v>
      </c>
      <c r="T123" s="30" t="n">
        <v>1</v>
      </c>
      <c r="U123" s="30" t="n">
        <v>1</v>
      </c>
      <c r="V123" s="30" t="n">
        <v>1</v>
      </c>
      <c r="W123" s="30" t="n">
        <v>1</v>
      </c>
      <c r="X123" s="30" t="n">
        <v>1</v>
      </c>
      <c r="Y123" s="30" t="n">
        <v>1</v>
      </c>
      <c r="Z123" s="30" t="n">
        <v>1</v>
      </c>
      <c r="AA123" s="30" t="n">
        <v>1</v>
      </c>
      <c r="AB123" s="30" t="n">
        <v>1</v>
      </c>
      <c r="AC123" s="30" t="n">
        <v>1</v>
      </c>
      <c r="AD123" s="30" t="n">
        <v>1</v>
      </c>
      <c r="AE123" s="30" t="n">
        <v>1</v>
      </c>
      <c r="AF123" s="34" t="n">
        <v>1</v>
      </c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  <c r="IJ123" s="26"/>
      <c r="IK123" s="26"/>
      <c r="IL123" s="26"/>
      <c r="IM123" s="26"/>
      <c r="IN123" s="26"/>
      <c r="IO123" s="26"/>
      <c r="IP123" s="26"/>
      <c r="IQ123" s="26"/>
      <c r="IR123" s="26"/>
      <c r="IS123" s="26"/>
      <c r="IT123" s="26"/>
      <c r="IU123" s="26"/>
      <c r="IV123" s="26"/>
      <c r="IW123" s="26"/>
    </row>
    <row r="124" customFormat="false" ht="15.95" hidden="false" customHeight="true" outlineLevel="0" collapsed="false">
      <c r="A124" s="27" t="n">
        <f aca="false">+A123+1</f>
        <v>18</v>
      </c>
      <c r="B124" s="28" t="s">
        <v>92</v>
      </c>
      <c r="C124" s="27" t="n">
        <v>846</v>
      </c>
      <c r="D124" s="29"/>
      <c r="E124" s="30" t="n">
        <v>1</v>
      </c>
      <c r="F124" s="30" t="n">
        <v>1</v>
      </c>
      <c r="G124" s="30" t="n">
        <v>1</v>
      </c>
      <c r="H124" s="30" t="n">
        <v>1</v>
      </c>
      <c r="I124" s="30" t="n">
        <v>1</v>
      </c>
      <c r="J124" s="30" t="n">
        <v>1</v>
      </c>
      <c r="K124" s="30" t="n">
        <v>1</v>
      </c>
      <c r="L124" s="30" t="n">
        <v>1</v>
      </c>
      <c r="M124" s="30" t="n">
        <v>1</v>
      </c>
      <c r="N124" s="30" t="n">
        <v>1</v>
      </c>
      <c r="O124" s="30" t="n">
        <v>1</v>
      </c>
      <c r="P124" s="30" t="n">
        <v>1</v>
      </c>
      <c r="Q124" s="30" t="n">
        <v>1</v>
      </c>
      <c r="R124" s="30" t="n">
        <v>1</v>
      </c>
      <c r="S124" s="30" t="n">
        <v>1</v>
      </c>
      <c r="T124" s="30" t="n">
        <v>1</v>
      </c>
      <c r="U124" s="30" t="n">
        <v>1</v>
      </c>
      <c r="V124" s="30" t="n">
        <v>1</v>
      </c>
      <c r="W124" s="30" t="n">
        <v>1</v>
      </c>
      <c r="X124" s="30" t="n">
        <v>1</v>
      </c>
      <c r="Y124" s="30" t="n">
        <v>1</v>
      </c>
      <c r="Z124" s="30" t="n">
        <v>1</v>
      </c>
      <c r="AA124" s="30" t="n">
        <v>1</v>
      </c>
      <c r="AB124" s="30" t="n">
        <v>1</v>
      </c>
      <c r="AC124" s="30" t="n">
        <v>1</v>
      </c>
      <c r="AD124" s="30" t="n">
        <v>1</v>
      </c>
      <c r="AE124" s="30" t="n">
        <v>1</v>
      </c>
      <c r="AF124" s="34" t="n">
        <v>1</v>
      </c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  <c r="GT124" s="26"/>
      <c r="GU124" s="26"/>
      <c r="GV124" s="26"/>
      <c r="GW124" s="26"/>
      <c r="GX124" s="26"/>
      <c r="GY124" s="26"/>
      <c r="GZ124" s="26"/>
      <c r="HA124" s="26"/>
      <c r="HB124" s="26"/>
      <c r="HC124" s="26"/>
      <c r="HD124" s="26"/>
      <c r="HE124" s="26"/>
      <c r="HF124" s="26"/>
      <c r="HG124" s="26"/>
      <c r="HH124" s="26"/>
      <c r="HI124" s="26"/>
      <c r="HJ124" s="26"/>
      <c r="HK124" s="26"/>
      <c r="HL124" s="26"/>
      <c r="HM124" s="26"/>
      <c r="HN124" s="26"/>
      <c r="HO124" s="26"/>
      <c r="HP124" s="26"/>
      <c r="HQ124" s="26"/>
      <c r="HR124" s="26"/>
      <c r="HS124" s="26"/>
      <c r="HT124" s="26"/>
      <c r="HU124" s="26"/>
      <c r="HV124" s="26"/>
      <c r="HW124" s="26"/>
      <c r="HX124" s="26"/>
      <c r="HY124" s="26"/>
      <c r="HZ124" s="26"/>
      <c r="IA124" s="26"/>
      <c r="IB124" s="26"/>
      <c r="IC124" s="26"/>
      <c r="ID124" s="26"/>
      <c r="IE124" s="26"/>
      <c r="IF124" s="26"/>
      <c r="IG124" s="26"/>
      <c r="IH124" s="26"/>
      <c r="II124" s="26"/>
      <c r="IJ124" s="26"/>
      <c r="IK124" s="26"/>
      <c r="IL124" s="26"/>
      <c r="IM124" s="26"/>
      <c r="IN124" s="26"/>
      <c r="IO124" s="26"/>
      <c r="IP124" s="26"/>
      <c r="IQ124" s="26"/>
      <c r="IR124" s="26"/>
      <c r="IS124" s="26"/>
      <c r="IT124" s="26"/>
      <c r="IU124" s="26"/>
      <c r="IV124" s="26"/>
      <c r="IW124" s="26"/>
    </row>
    <row r="125" customFormat="false" ht="15.95" hidden="false" customHeight="true" outlineLevel="0" collapsed="false">
      <c r="A125" s="27" t="n">
        <f aca="false">+A124+1</f>
        <v>19</v>
      </c>
      <c r="B125" s="28" t="s">
        <v>93</v>
      </c>
      <c r="C125" s="27" t="n">
        <v>683</v>
      </c>
      <c r="D125" s="29"/>
      <c r="E125" s="30" t="n">
        <v>1</v>
      </c>
      <c r="F125" s="30" t="n">
        <v>1</v>
      </c>
      <c r="G125" s="30" t="n">
        <v>1</v>
      </c>
      <c r="H125" s="30" t="n">
        <v>1</v>
      </c>
      <c r="I125" s="30" t="n">
        <v>1</v>
      </c>
      <c r="J125" s="30" t="n">
        <v>1</v>
      </c>
      <c r="K125" s="30" t="n">
        <v>1</v>
      </c>
      <c r="L125" s="30" t="n">
        <v>1</v>
      </c>
      <c r="M125" s="30" t="n">
        <v>1</v>
      </c>
      <c r="N125" s="30" t="n">
        <v>1</v>
      </c>
      <c r="O125" s="30" t="n">
        <v>1</v>
      </c>
      <c r="P125" s="30" t="n">
        <v>1</v>
      </c>
      <c r="Q125" s="30" t="n">
        <v>1</v>
      </c>
      <c r="R125" s="30" t="n">
        <v>1</v>
      </c>
      <c r="S125" s="30" t="n">
        <v>1</v>
      </c>
      <c r="T125" s="30" t="n">
        <v>1</v>
      </c>
      <c r="U125" s="30" t="n">
        <v>1</v>
      </c>
      <c r="V125" s="30" t="n">
        <v>1</v>
      </c>
      <c r="W125" s="30" t="n">
        <v>1</v>
      </c>
      <c r="X125" s="30" t="n">
        <v>1</v>
      </c>
      <c r="Y125" s="30" t="n">
        <v>1</v>
      </c>
      <c r="Z125" s="30" t="n">
        <v>1</v>
      </c>
      <c r="AA125" s="30" t="n">
        <v>1</v>
      </c>
      <c r="AB125" s="30" t="n">
        <v>1</v>
      </c>
      <c r="AC125" s="30" t="n">
        <v>1</v>
      </c>
      <c r="AD125" s="30" t="n">
        <v>1</v>
      </c>
      <c r="AE125" s="30" t="n">
        <v>1</v>
      </c>
      <c r="AF125" s="34" t="n">
        <v>1</v>
      </c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  <c r="GN125" s="26"/>
      <c r="GO125" s="26"/>
      <c r="GP125" s="26"/>
      <c r="GQ125" s="26"/>
      <c r="GR125" s="26"/>
      <c r="GS125" s="26"/>
      <c r="GT125" s="26"/>
      <c r="GU125" s="26"/>
      <c r="GV125" s="26"/>
      <c r="GW125" s="26"/>
      <c r="GX125" s="26"/>
      <c r="GY125" s="26"/>
      <c r="GZ125" s="26"/>
      <c r="HA125" s="26"/>
      <c r="HB125" s="26"/>
      <c r="HC125" s="26"/>
      <c r="HD125" s="26"/>
      <c r="HE125" s="26"/>
      <c r="HF125" s="26"/>
      <c r="HG125" s="26"/>
      <c r="HH125" s="26"/>
      <c r="HI125" s="26"/>
      <c r="HJ125" s="26"/>
      <c r="HK125" s="26"/>
      <c r="HL125" s="26"/>
      <c r="HM125" s="26"/>
      <c r="HN125" s="26"/>
      <c r="HO125" s="26"/>
      <c r="HP125" s="26"/>
      <c r="HQ125" s="26"/>
      <c r="HR125" s="26"/>
      <c r="HS125" s="26"/>
      <c r="HT125" s="26"/>
      <c r="HU125" s="26"/>
      <c r="HV125" s="26"/>
      <c r="HW125" s="26"/>
      <c r="HX125" s="26"/>
      <c r="HY125" s="26"/>
      <c r="HZ125" s="26"/>
      <c r="IA125" s="26"/>
      <c r="IB125" s="26"/>
      <c r="IC125" s="26"/>
      <c r="ID125" s="26"/>
      <c r="IE125" s="26"/>
      <c r="IF125" s="26"/>
      <c r="IG125" s="26"/>
      <c r="IH125" s="26"/>
      <c r="II125" s="26"/>
      <c r="IJ125" s="26"/>
      <c r="IK125" s="26"/>
      <c r="IL125" s="26"/>
      <c r="IM125" s="26"/>
      <c r="IN125" s="26"/>
      <c r="IO125" s="26"/>
      <c r="IP125" s="26"/>
      <c r="IQ125" s="26"/>
      <c r="IR125" s="26"/>
      <c r="IS125" s="26"/>
      <c r="IT125" s="26"/>
      <c r="IU125" s="26"/>
      <c r="IV125" s="26"/>
      <c r="IW125" s="26"/>
    </row>
    <row r="126" customFormat="false" ht="15.95" hidden="false" customHeight="true" outlineLevel="0" collapsed="false">
      <c r="A126" s="27" t="n">
        <f aca="false">+A125+1</f>
        <v>20</v>
      </c>
      <c r="B126" s="28" t="s">
        <v>94</v>
      </c>
      <c r="C126" s="27" t="n">
        <v>1148</v>
      </c>
      <c r="D126" s="29"/>
      <c r="E126" s="30" t="n">
        <v>1</v>
      </c>
      <c r="F126" s="30" t="n">
        <v>1</v>
      </c>
      <c r="G126" s="30" t="n">
        <v>1</v>
      </c>
      <c r="H126" s="30" t="n">
        <v>1</v>
      </c>
      <c r="I126" s="30" t="n">
        <v>1</v>
      </c>
      <c r="J126" s="30" t="n">
        <v>1</v>
      </c>
      <c r="K126" s="30" t="n">
        <v>1</v>
      </c>
      <c r="L126" s="30" t="n">
        <v>1</v>
      </c>
      <c r="M126" s="30" t="n">
        <v>1</v>
      </c>
      <c r="N126" s="30" t="n">
        <v>1</v>
      </c>
      <c r="O126" s="30" t="n">
        <v>1</v>
      </c>
      <c r="P126" s="30" t="n">
        <v>1</v>
      </c>
      <c r="Q126" s="30" t="n">
        <v>1</v>
      </c>
      <c r="R126" s="30" t="n">
        <v>1</v>
      </c>
      <c r="S126" s="30" t="n">
        <v>1</v>
      </c>
      <c r="T126" s="30" t="n">
        <v>1</v>
      </c>
      <c r="U126" s="30" t="n">
        <v>1</v>
      </c>
      <c r="V126" s="30" t="n">
        <v>1</v>
      </c>
      <c r="W126" s="30" t="n">
        <v>1</v>
      </c>
      <c r="X126" s="30" t="n">
        <v>1</v>
      </c>
      <c r="Y126" s="30" t="n">
        <v>1</v>
      </c>
      <c r="Z126" s="30" t="n">
        <v>1</v>
      </c>
      <c r="AA126" s="30" t="n">
        <v>1</v>
      </c>
      <c r="AB126" s="30" t="n">
        <v>1</v>
      </c>
      <c r="AC126" s="30" t="n">
        <v>1</v>
      </c>
      <c r="AD126" s="30" t="n">
        <v>1</v>
      </c>
      <c r="AE126" s="30" t="n">
        <v>1</v>
      </c>
      <c r="AF126" s="34" t="n">
        <v>1</v>
      </c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  <c r="GN126" s="26"/>
      <c r="GO126" s="26"/>
      <c r="GP126" s="26"/>
      <c r="GQ126" s="26"/>
      <c r="GR126" s="26"/>
      <c r="GS126" s="26"/>
      <c r="GT126" s="26"/>
      <c r="GU126" s="26"/>
      <c r="GV126" s="26"/>
      <c r="GW126" s="26"/>
      <c r="GX126" s="26"/>
      <c r="GY126" s="26"/>
      <c r="GZ126" s="26"/>
      <c r="HA126" s="26"/>
      <c r="HB126" s="26"/>
      <c r="HC126" s="26"/>
      <c r="HD126" s="26"/>
      <c r="HE126" s="26"/>
      <c r="HF126" s="26"/>
      <c r="HG126" s="26"/>
      <c r="HH126" s="26"/>
      <c r="HI126" s="26"/>
      <c r="HJ126" s="26"/>
      <c r="HK126" s="26"/>
      <c r="HL126" s="26"/>
      <c r="HM126" s="26"/>
      <c r="HN126" s="26"/>
      <c r="HO126" s="26"/>
      <c r="HP126" s="26"/>
      <c r="HQ126" s="26"/>
      <c r="HR126" s="26"/>
      <c r="HS126" s="26"/>
      <c r="HT126" s="26"/>
      <c r="HU126" s="26"/>
      <c r="HV126" s="26"/>
      <c r="HW126" s="26"/>
      <c r="HX126" s="26"/>
      <c r="HY126" s="26"/>
      <c r="HZ126" s="26"/>
      <c r="IA126" s="26"/>
      <c r="IB126" s="26"/>
      <c r="IC126" s="26"/>
      <c r="ID126" s="26"/>
      <c r="IE126" s="26"/>
      <c r="IF126" s="26"/>
      <c r="IG126" s="26"/>
      <c r="IH126" s="26"/>
      <c r="II126" s="26"/>
      <c r="IJ126" s="26"/>
      <c r="IK126" s="26"/>
      <c r="IL126" s="26"/>
      <c r="IM126" s="26"/>
      <c r="IN126" s="26"/>
      <c r="IO126" s="26"/>
      <c r="IP126" s="26"/>
      <c r="IQ126" s="26"/>
      <c r="IR126" s="26"/>
      <c r="IS126" s="26"/>
      <c r="IT126" s="26"/>
      <c r="IU126" s="26"/>
      <c r="IV126" s="26"/>
      <c r="IW126" s="26"/>
    </row>
    <row r="127" customFormat="false" ht="15.95" hidden="false" customHeight="true" outlineLevel="0" collapsed="false">
      <c r="A127" s="27" t="n">
        <f aca="false">+A126+1</f>
        <v>21</v>
      </c>
      <c r="B127" s="28" t="s">
        <v>95</v>
      </c>
      <c r="C127" s="27" t="n">
        <v>1148</v>
      </c>
      <c r="D127" s="29"/>
      <c r="E127" s="30" t="n">
        <v>1</v>
      </c>
      <c r="F127" s="30" t="n">
        <v>1</v>
      </c>
      <c r="G127" s="30" t="n">
        <v>1</v>
      </c>
      <c r="H127" s="30" t="n">
        <v>1</v>
      </c>
      <c r="I127" s="30" t="n">
        <v>1</v>
      </c>
      <c r="J127" s="30" t="n">
        <v>1</v>
      </c>
      <c r="K127" s="30" t="n">
        <v>1</v>
      </c>
      <c r="L127" s="30" t="n">
        <v>1</v>
      </c>
      <c r="M127" s="30" t="n">
        <v>1</v>
      </c>
      <c r="N127" s="30" t="n">
        <v>1</v>
      </c>
      <c r="O127" s="30" t="n">
        <v>1</v>
      </c>
      <c r="P127" s="30" t="n">
        <v>1</v>
      </c>
      <c r="Q127" s="30" t="n">
        <v>1</v>
      </c>
      <c r="R127" s="30" t="n">
        <v>1</v>
      </c>
      <c r="S127" s="30" t="n">
        <v>1</v>
      </c>
      <c r="T127" s="30" t="n">
        <v>1</v>
      </c>
      <c r="U127" s="30" t="n">
        <v>1</v>
      </c>
      <c r="V127" s="30" t="n">
        <v>1</v>
      </c>
      <c r="W127" s="30" t="n">
        <v>1</v>
      </c>
      <c r="X127" s="30" t="n">
        <v>1</v>
      </c>
      <c r="Y127" s="30" t="n">
        <v>1</v>
      </c>
      <c r="Z127" s="30" t="n">
        <v>1</v>
      </c>
      <c r="AA127" s="30" t="n">
        <v>1</v>
      </c>
      <c r="AB127" s="30" t="n">
        <v>1</v>
      </c>
      <c r="AC127" s="30" t="n">
        <v>1</v>
      </c>
      <c r="AD127" s="30" t="n">
        <v>1</v>
      </c>
      <c r="AE127" s="30" t="n">
        <v>1</v>
      </c>
      <c r="AF127" s="34" t="n">
        <v>1</v>
      </c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  <c r="GN127" s="26"/>
      <c r="GO127" s="26"/>
      <c r="GP127" s="26"/>
      <c r="GQ127" s="26"/>
      <c r="GR127" s="26"/>
      <c r="GS127" s="26"/>
      <c r="GT127" s="26"/>
      <c r="GU127" s="26"/>
      <c r="GV127" s="26"/>
      <c r="GW127" s="26"/>
      <c r="GX127" s="26"/>
      <c r="GY127" s="26"/>
      <c r="GZ127" s="26"/>
      <c r="HA127" s="26"/>
      <c r="HB127" s="26"/>
      <c r="HC127" s="26"/>
      <c r="HD127" s="26"/>
      <c r="HE127" s="26"/>
      <c r="HF127" s="26"/>
      <c r="HG127" s="26"/>
      <c r="HH127" s="26"/>
      <c r="HI127" s="26"/>
      <c r="HJ127" s="26"/>
      <c r="HK127" s="26"/>
      <c r="HL127" s="26"/>
      <c r="HM127" s="26"/>
      <c r="HN127" s="26"/>
      <c r="HO127" s="26"/>
      <c r="HP127" s="26"/>
      <c r="HQ127" s="26"/>
      <c r="HR127" s="26"/>
      <c r="HS127" s="26"/>
      <c r="HT127" s="26"/>
      <c r="HU127" s="26"/>
      <c r="HV127" s="26"/>
      <c r="HW127" s="26"/>
      <c r="HX127" s="26"/>
      <c r="HY127" s="26"/>
      <c r="HZ127" s="26"/>
      <c r="IA127" s="26"/>
      <c r="IB127" s="26"/>
      <c r="IC127" s="26"/>
      <c r="ID127" s="26"/>
      <c r="IE127" s="26"/>
      <c r="IF127" s="26"/>
      <c r="IG127" s="26"/>
      <c r="IH127" s="26"/>
      <c r="II127" s="26"/>
      <c r="IJ127" s="26"/>
      <c r="IK127" s="26"/>
      <c r="IL127" s="26"/>
      <c r="IM127" s="26"/>
      <c r="IN127" s="26"/>
      <c r="IO127" s="26"/>
      <c r="IP127" s="26"/>
      <c r="IQ127" s="26"/>
      <c r="IR127" s="26"/>
      <c r="IS127" s="26"/>
      <c r="IT127" s="26"/>
      <c r="IU127" s="26"/>
      <c r="IV127" s="26"/>
      <c r="IW127" s="26"/>
    </row>
    <row r="128" customFormat="false" ht="15.95" hidden="false" customHeight="true" outlineLevel="0" collapsed="false">
      <c r="A128" s="27" t="n">
        <f aca="false">+A127+1</f>
        <v>22</v>
      </c>
      <c r="B128" s="28" t="s">
        <v>96</v>
      </c>
      <c r="C128" s="27" t="n">
        <v>885</v>
      </c>
      <c r="D128" s="29"/>
      <c r="E128" s="30" t="n">
        <v>1</v>
      </c>
      <c r="F128" s="30" t="n">
        <v>1</v>
      </c>
      <c r="G128" s="30" t="n">
        <v>1</v>
      </c>
      <c r="H128" s="30" t="n">
        <v>1</v>
      </c>
      <c r="I128" s="30" t="n">
        <v>1</v>
      </c>
      <c r="J128" s="30" t="n">
        <v>1</v>
      </c>
      <c r="K128" s="30" t="n">
        <v>1</v>
      </c>
      <c r="L128" s="30" t="n">
        <v>1</v>
      </c>
      <c r="M128" s="30" t="n">
        <v>1</v>
      </c>
      <c r="N128" s="30" t="n">
        <v>1</v>
      </c>
      <c r="O128" s="30" t="n">
        <v>1</v>
      </c>
      <c r="P128" s="30" t="n">
        <v>1</v>
      </c>
      <c r="Q128" s="30" t="n">
        <v>1</v>
      </c>
      <c r="R128" s="30" t="n">
        <v>1</v>
      </c>
      <c r="S128" s="30" t="n">
        <v>1</v>
      </c>
      <c r="T128" s="30" t="n">
        <v>1</v>
      </c>
      <c r="U128" s="30" t="n">
        <v>1</v>
      </c>
      <c r="V128" s="30" t="n">
        <v>1</v>
      </c>
      <c r="W128" s="30" t="n">
        <v>1</v>
      </c>
      <c r="X128" s="30" t="n">
        <v>1</v>
      </c>
      <c r="Y128" s="30" t="n">
        <v>1</v>
      </c>
      <c r="Z128" s="30" t="n">
        <v>1</v>
      </c>
      <c r="AA128" s="30" t="n">
        <v>1</v>
      </c>
      <c r="AB128" s="30" t="n">
        <v>1</v>
      </c>
      <c r="AC128" s="30" t="n">
        <v>1</v>
      </c>
      <c r="AD128" s="30" t="n">
        <v>1</v>
      </c>
      <c r="AE128" s="30" t="n">
        <v>1</v>
      </c>
      <c r="AF128" s="34" t="n">
        <v>1</v>
      </c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/>
      <c r="GR128" s="26"/>
      <c r="GS128" s="26"/>
      <c r="GT128" s="26"/>
      <c r="GU128" s="26"/>
      <c r="GV128" s="26"/>
      <c r="GW128" s="26"/>
      <c r="GX128" s="26"/>
      <c r="GY128" s="26"/>
      <c r="GZ128" s="26"/>
      <c r="HA128" s="26"/>
      <c r="HB128" s="26"/>
      <c r="HC128" s="26"/>
      <c r="HD128" s="26"/>
      <c r="HE128" s="26"/>
      <c r="HF128" s="26"/>
      <c r="HG128" s="26"/>
      <c r="HH128" s="26"/>
      <c r="HI128" s="26"/>
      <c r="HJ128" s="26"/>
      <c r="HK128" s="26"/>
      <c r="HL128" s="26"/>
      <c r="HM128" s="26"/>
      <c r="HN128" s="26"/>
      <c r="HO128" s="26"/>
      <c r="HP128" s="26"/>
      <c r="HQ128" s="26"/>
      <c r="HR128" s="26"/>
      <c r="HS128" s="26"/>
      <c r="HT128" s="26"/>
      <c r="HU128" s="26"/>
      <c r="HV128" s="26"/>
      <c r="HW128" s="26"/>
      <c r="HX128" s="26"/>
      <c r="HY128" s="26"/>
      <c r="HZ128" s="26"/>
      <c r="IA128" s="26"/>
      <c r="IB128" s="26"/>
      <c r="IC128" s="26"/>
      <c r="ID128" s="26"/>
      <c r="IE128" s="26"/>
      <c r="IF128" s="26"/>
      <c r="IG128" s="26"/>
      <c r="IH128" s="26"/>
      <c r="II128" s="26"/>
      <c r="IJ128" s="26"/>
      <c r="IK128" s="26"/>
      <c r="IL128" s="26"/>
      <c r="IM128" s="26"/>
      <c r="IN128" s="26"/>
      <c r="IO128" s="26"/>
      <c r="IP128" s="26"/>
      <c r="IQ128" s="26"/>
      <c r="IR128" s="26"/>
      <c r="IS128" s="26"/>
      <c r="IT128" s="26"/>
      <c r="IU128" s="26"/>
      <c r="IV128" s="26"/>
      <c r="IW128" s="26"/>
    </row>
    <row r="129" customFormat="false" ht="15.95" hidden="false" customHeight="true" outlineLevel="0" collapsed="false">
      <c r="A129" s="27" t="n">
        <f aca="false">+A128+1</f>
        <v>23</v>
      </c>
      <c r="B129" s="28" t="s">
        <v>97</v>
      </c>
      <c r="C129" s="27" t="n">
        <v>801</v>
      </c>
      <c r="D129" s="29"/>
      <c r="E129" s="30" t="n">
        <v>1</v>
      </c>
      <c r="F129" s="30" t="n">
        <v>1</v>
      </c>
      <c r="G129" s="30" t="n">
        <v>1</v>
      </c>
      <c r="H129" s="30" t="n">
        <v>1</v>
      </c>
      <c r="I129" s="30" t="n">
        <v>1</v>
      </c>
      <c r="J129" s="30" t="n">
        <v>1</v>
      </c>
      <c r="K129" s="30" t="n">
        <v>1</v>
      </c>
      <c r="L129" s="30" t="n">
        <v>1</v>
      </c>
      <c r="M129" s="30" t="n">
        <v>1</v>
      </c>
      <c r="N129" s="30" t="n">
        <v>1</v>
      </c>
      <c r="O129" s="30" t="n">
        <v>1</v>
      </c>
      <c r="P129" s="30" t="n">
        <v>1</v>
      </c>
      <c r="Q129" s="30" t="n">
        <v>1</v>
      </c>
      <c r="R129" s="30" t="n">
        <v>1</v>
      </c>
      <c r="S129" s="30" t="n">
        <v>1</v>
      </c>
      <c r="T129" s="30" t="n">
        <v>1</v>
      </c>
      <c r="U129" s="30" t="n">
        <v>1</v>
      </c>
      <c r="V129" s="30" t="n">
        <v>1</v>
      </c>
      <c r="W129" s="30" t="n">
        <v>1</v>
      </c>
      <c r="X129" s="30" t="n">
        <v>1</v>
      </c>
      <c r="Y129" s="30" t="n">
        <v>1</v>
      </c>
      <c r="Z129" s="30" t="n">
        <v>1</v>
      </c>
      <c r="AA129" s="30" t="n">
        <v>1</v>
      </c>
      <c r="AB129" s="30" t="n">
        <v>1</v>
      </c>
      <c r="AC129" s="30" t="n">
        <v>1</v>
      </c>
      <c r="AD129" s="30" t="n">
        <v>1</v>
      </c>
      <c r="AE129" s="30" t="n">
        <v>1</v>
      </c>
      <c r="AF129" s="34" t="n">
        <v>1</v>
      </c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  <c r="GN129" s="26"/>
      <c r="GO129" s="26"/>
      <c r="GP129" s="26"/>
      <c r="GQ129" s="26"/>
      <c r="GR129" s="26"/>
      <c r="GS129" s="26"/>
      <c r="GT129" s="26"/>
      <c r="GU129" s="26"/>
      <c r="GV129" s="26"/>
      <c r="GW129" s="26"/>
      <c r="GX129" s="26"/>
      <c r="GY129" s="26"/>
      <c r="GZ129" s="26"/>
      <c r="HA129" s="26"/>
      <c r="HB129" s="26"/>
      <c r="HC129" s="26"/>
      <c r="HD129" s="26"/>
      <c r="HE129" s="26"/>
      <c r="HF129" s="26"/>
      <c r="HG129" s="26"/>
      <c r="HH129" s="26"/>
      <c r="HI129" s="26"/>
      <c r="HJ129" s="26"/>
      <c r="HK129" s="26"/>
      <c r="HL129" s="26"/>
      <c r="HM129" s="26"/>
      <c r="HN129" s="26"/>
      <c r="HO129" s="26"/>
      <c r="HP129" s="26"/>
      <c r="HQ129" s="26"/>
      <c r="HR129" s="26"/>
      <c r="HS129" s="26"/>
      <c r="HT129" s="26"/>
      <c r="HU129" s="26"/>
      <c r="HV129" s="26"/>
      <c r="HW129" s="26"/>
      <c r="HX129" s="26"/>
      <c r="HY129" s="26"/>
      <c r="HZ129" s="26"/>
      <c r="IA129" s="26"/>
      <c r="IB129" s="26"/>
      <c r="IC129" s="26"/>
      <c r="ID129" s="26"/>
      <c r="IE129" s="26"/>
      <c r="IF129" s="26"/>
      <c r="IG129" s="26"/>
      <c r="IH129" s="26"/>
      <c r="II129" s="26"/>
      <c r="IJ129" s="26"/>
      <c r="IK129" s="26"/>
      <c r="IL129" s="26"/>
      <c r="IM129" s="26"/>
      <c r="IN129" s="26"/>
      <c r="IO129" s="26"/>
      <c r="IP129" s="26"/>
      <c r="IQ129" s="26"/>
      <c r="IR129" s="26"/>
      <c r="IS129" s="26"/>
      <c r="IT129" s="26"/>
      <c r="IU129" s="26"/>
      <c r="IV129" s="26"/>
      <c r="IW129" s="26"/>
    </row>
    <row r="130" customFormat="false" ht="15.95" hidden="false" customHeight="true" outlineLevel="0" collapsed="false">
      <c r="A130" s="27" t="n">
        <f aca="false">+A129+1</f>
        <v>24</v>
      </c>
      <c r="B130" s="28" t="s">
        <v>98</v>
      </c>
      <c r="C130" s="27" t="n">
        <v>801</v>
      </c>
      <c r="D130" s="29"/>
      <c r="E130" s="30" t="n">
        <v>1</v>
      </c>
      <c r="F130" s="30" t="n">
        <v>1</v>
      </c>
      <c r="G130" s="30" t="n">
        <v>1</v>
      </c>
      <c r="H130" s="30" t="n">
        <v>1</v>
      </c>
      <c r="I130" s="30" t="n">
        <v>1</v>
      </c>
      <c r="J130" s="30" t="n">
        <v>1</v>
      </c>
      <c r="K130" s="30" t="n">
        <v>1</v>
      </c>
      <c r="L130" s="30" t="n">
        <v>1</v>
      </c>
      <c r="M130" s="30" t="n">
        <v>1</v>
      </c>
      <c r="N130" s="30" t="n">
        <v>1</v>
      </c>
      <c r="O130" s="30" t="n">
        <v>1</v>
      </c>
      <c r="P130" s="30" t="n">
        <v>1</v>
      </c>
      <c r="Q130" s="30" t="n">
        <v>1</v>
      </c>
      <c r="R130" s="30" t="n">
        <v>1</v>
      </c>
      <c r="S130" s="30" t="n">
        <v>1</v>
      </c>
      <c r="T130" s="30" t="n">
        <v>1</v>
      </c>
      <c r="U130" s="30" t="n">
        <v>1</v>
      </c>
      <c r="V130" s="30" t="n">
        <v>1</v>
      </c>
      <c r="W130" s="30" t="n">
        <v>1</v>
      </c>
      <c r="X130" s="30" t="n">
        <v>1</v>
      </c>
      <c r="Y130" s="30" t="n">
        <v>1</v>
      </c>
      <c r="Z130" s="30" t="n">
        <v>1</v>
      </c>
      <c r="AA130" s="30" t="n">
        <v>1</v>
      </c>
      <c r="AB130" s="30" t="n">
        <v>1</v>
      </c>
      <c r="AC130" s="30" t="n">
        <v>1</v>
      </c>
      <c r="AD130" s="30" t="n">
        <v>1</v>
      </c>
      <c r="AE130" s="30" t="n">
        <v>1</v>
      </c>
      <c r="AF130" s="34" t="n">
        <v>1</v>
      </c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  <c r="GN130" s="26"/>
      <c r="GO130" s="26"/>
      <c r="GP130" s="26"/>
      <c r="GQ130" s="26"/>
      <c r="GR130" s="26"/>
      <c r="GS130" s="26"/>
      <c r="GT130" s="26"/>
      <c r="GU130" s="26"/>
      <c r="GV130" s="26"/>
      <c r="GW130" s="26"/>
      <c r="GX130" s="26"/>
      <c r="GY130" s="26"/>
      <c r="GZ130" s="26"/>
      <c r="HA130" s="26"/>
      <c r="HB130" s="26"/>
      <c r="HC130" s="26"/>
      <c r="HD130" s="26"/>
      <c r="HE130" s="26"/>
      <c r="HF130" s="26"/>
      <c r="HG130" s="26"/>
      <c r="HH130" s="26"/>
      <c r="HI130" s="26"/>
      <c r="HJ130" s="26"/>
      <c r="HK130" s="26"/>
      <c r="HL130" s="26"/>
      <c r="HM130" s="26"/>
      <c r="HN130" s="26"/>
      <c r="HO130" s="26"/>
      <c r="HP130" s="26"/>
      <c r="HQ130" s="26"/>
      <c r="HR130" s="26"/>
      <c r="HS130" s="26"/>
      <c r="HT130" s="26"/>
      <c r="HU130" s="26"/>
      <c r="HV130" s="26"/>
      <c r="HW130" s="26"/>
      <c r="HX130" s="26"/>
      <c r="HY130" s="26"/>
      <c r="HZ130" s="26"/>
      <c r="IA130" s="26"/>
      <c r="IB130" s="26"/>
      <c r="IC130" s="26"/>
      <c r="ID130" s="26"/>
      <c r="IE130" s="26"/>
      <c r="IF130" s="26"/>
      <c r="IG130" s="26"/>
      <c r="IH130" s="26"/>
      <c r="II130" s="26"/>
      <c r="IJ130" s="26"/>
      <c r="IK130" s="26"/>
      <c r="IL130" s="26"/>
      <c r="IM130" s="26"/>
      <c r="IN130" s="26"/>
      <c r="IO130" s="26"/>
      <c r="IP130" s="26"/>
      <c r="IQ130" s="26"/>
      <c r="IR130" s="26"/>
      <c r="IS130" s="26"/>
      <c r="IT130" s="26"/>
      <c r="IU130" s="26"/>
      <c r="IV130" s="26"/>
      <c r="IW130" s="26"/>
    </row>
    <row r="131" customFormat="false" ht="15.95" hidden="false" customHeight="true" outlineLevel="0" collapsed="false">
      <c r="A131" s="27" t="n">
        <f aca="false">+A130+1</f>
        <v>25</v>
      </c>
      <c r="B131" s="28" t="s">
        <v>99</v>
      </c>
      <c r="C131" s="27" t="n">
        <v>1162</v>
      </c>
      <c r="D131" s="29"/>
      <c r="E131" s="30" t="n">
        <v>1</v>
      </c>
      <c r="F131" s="30" t="n">
        <v>1</v>
      </c>
      <c r="G131" s="30" t="n">
        <v>1</v>
      </c>
      <c r="H131" s="30" t="n">
        <v>1</v>
      </c>
      <c r="I131" s="30" t="n">
        <v>1</v>
      </c>
      <c r="J131" s="30" t="n">
        <v>1</v>
      </c>
      <c r="K131" s="30" t="n">
        <v>1</v>
      </c>
      <c r="L131" s="30" t="n">
        <v>1</v>
      </c>
      <c r="M131" s="30" t="n">
        <v>1</v>
      </c>
      <c r="N131" s="30" t="n">
        <v>1</v>
      </c>
      <c r="O131" s="30" t="n">
        <v>1</v>
      </c>
      <c r="P131" s="30" t="n">
        <v>1</v>
      </c>
      <c r="Q131" s="30" t="n">
        <v>1</v>
      </c>
      <c r="R131" s="30" t="n">
        <v>1</v>
      </c>
      <c r="S131" s="30" t="n">
        <v>1</v>
      </c>
      <c r="T131" s="30" t="n">
        <v>1</v>
      </c>
      <c r="U131" s="30" t="n">
        <v>1</v>
      </c>
      <c r="V131" s="30" t="n">
        <v>1</v>
      </c>
      <c r="W131" s="30" t="n">
        <v>1</v>
      </c>
      <c r="X131" s="30" t="n">
        <v>1</v>
      </c>
      <c r="Y131" s="30" t="n">
        <v>1</v>
      </c>
      <c r="Z131" s="30" t="n">
        <v>1</v>
      </c>
      <c r="AA131" s="30" t="n">
        <v>1</v>
      </c>
      <c r="AB131" s="30" t="n">
        <v>1</v>
      </c>
      <c r="AC131" s="30" t="n">
        <v>1</v>
      </c>
      <c r="AD131" s="30" t="n">
        <v>1</v>
      </c>
      <c r="AE131" s="30" t="n">
        <v>1</v>
      </c>
      <c r="AF131" s="34" t="n">
        <v>1</v>
      </c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  <c r="GN131" s="26"/>
      <c r="GO131" s="26"/>
      <c r="GP131" s="26"/>
      <c r="GQ131" s="26"/>
      <c r="GR131" s="26"/>
      <c r="GS131" s="26"/>
      <c r="GT131" s="26"/>
      <c r="GU131" s="26"/>
      <c r="GV131" s="26"/>
      <c r="GW131" s="26"/>
      <c r="GX131" s="26"/>
      <c r="GY131" s="26"/>
      <c r="GZ131" s="26"/>
      <c r="HA131" s="26"/>
      <c r="HB131" s="26"/>
      <c r="HC131" s="26"/>
      <c r="HD131" s="26"/>
      <c r="HE131" s="26"/>
      <c r="HF131" s="26"/>
      <c r="HG131" s="26"/>
      <c r="HH131" s="26"/>
      <c r="HI131" s="26"/>
      <c r="HJ131" s="26"/>
      <c r="HK131" s="26"/>
      <c r="HL131" s="26"/>
      <c r="HM131" s="26"/>
      <c r="HN131" s="26"/>
      <c r="HO131" s="26"/>
      <c r="HP131" s="26"/>
      <c r="HQ131" s="26"/>
      <c r="HR131" s="26"/>
      <c r="HS131" s="26"/>
      <c r="HT131" s="26"/>
      <c r="HU131" s="26"/>
      <c r="HV131" s="26"/>
      <c r="HW131" s="26"/>
      <c r="HX131" s="26"/>
      <c r="HY131" s="26"/>
      <c r="HZ131" s="26"/>
      <c r="IA131" s="26"/>
      <c r="IB131" s="26"/>
      <c r="IC131" s="26"/>
      <c r="ID131" s="26"/>
      <c r="IE131" s="26"/>
      <c r="IF131" s="26"/>
      <c r="IG131" s="26"/>
      <c r="IH131" s="26"/>
      <c r="II131" s="26"/>
      <c r="IJ131" s="26"/>
      <c r="IK131" s="26"/>
      <c r="IL131" s="26"/>
      <c r="IM131" s="26"/>
      <c r="IN131" s="26"/>
      <c r="IO131" s="26"/>
      <c r="IP131" s="26"/>
      <c r="IQ131" s="26"/>
      <c r="IR131" s="26"/>
      <c r="IS131" s="26"/>
      <c r="IT131" s="26"/>
      <c r="IU131" s="26"/>
      <c r="IV131" s="26"/>
      <c r="IW131" s="26"/>
    </row>
    <row r="132" customFormat="false" ht="15.95" hidden="false" customHeight="true" outlineLevel="0" collapsed="false">
      <c r="A132" s="27" t="n">
        <f aca="false">+A131+1</f>
        <v>26</v>
      </c>
      <c r="B132" s="28" t="s">
        <v>100</v>
      </c>
      <c r="C132" s="27" t="n">
        <v>1162</v>
      </c>
      <c r="D132" s="29"/>
      <c r="E132" s="30" t="n">
        <v>1</v>
      </c>
      <c r="F132" s="30" t="n">
        <v>1</v>
      </c>
      <c r="G132" s="30" t="n">
        <v>1</v>
      </c>
      <c r="H132" s="30" t="n">
        <v>1</v>
      </c>
      <c r="I132" s="30" t="n">
        <v>1</v>
      </c>
      <c r="J132" s="30" t="n">
        <v>1</v>
      </c>
      <c r="K132" s="30" t="n">
        <v>1</v>
      </c>
      <c r="L132" s="30" t="n">
        <v>1</v>
      </c>
      <c r="M132" s="30" t="n">
        <v>1</v>
      </c>
      <c r="N132" s="30" t="n">
        <v>1</v>
      </c>
      <c r="O132" s="30" t="n">
        <v>1</v>
      </c>
      <c r="P132" s="30" t="n">
        <v>1</v>
      </c>
      <c r="Q132" s="30" t="n">
        <v>1</v>
      </c>
      <c r="R132" s="30" t="n">
        <v>1</v>
      </c>
      <c r="S132" s="30" t="n">
        <v>1</v>
      </c>
      <c r="T132" s="30" t="n">
        <v>1</v>
      </c>
      <c r="U132" s="30" t="n">
        <v>1</v>
      </c>
      <c r="V132" s="30" t="n">
        <v>1</v>
      </c>
      <c r="W132" s="30" t="n">
        <v>1</v>
      </c>
      <c r="X132" s="30" t="n">
        <v>1</v>
      </c>
      <c r="Y132" s="30" t="n">
        <v>1</v>
      </c>
      <c r="Z132" s="30" t="n">
        <v>1</v>
      </c>
      <c r="AA132" s="30" t="n">
        <v>1</v>
      </c>
      <c r="AB132" s="30" t="n">
        <v>1</v>
      </c>
      <c r="AC132" s="30" t="n">
        <v>1</v>
      </c>
      <c r="AD132" s="30" t="n">
        <v>1</v>
      </c>
      <c r="AE132" s="30" t="n">
        <v>1</v>
      </c>
      <c r="AF132" s="34" t="n">
        <v>1</v>
      </c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  <c r="GN132" s="26"/>
      <c r="GO132" s="26"/>
      <c r="GP132" s="26"/>
      <c r="GQ132" s="26"/>
      <c r="GR132" s="26"/>
      <c r="GS132" s="26"/>
      <c r="GT132" s="26"/>
      <c r="GU132" s="26"/>
      <c r="GV132" s="26"/>
      <c r="GW132" s="26"/>
      <c r="GX132" s="26"/>
      <c r="GY132" s="26"/>
      <c r="GZ132" s="26"/>
      <c r="HA132" s="26"/>
      <c r="HB132" s="26"/>
      <c r="HC132" s="26"/>
      <c r="HD132" s="26"/>
      <c r="HE132" s="26"/>
      <c r="HF132" s="26"/>
      <c r="HG132" s="26"/>
      <c r="HH132" s="26"/>
      <c r="HI132" s="26"/>
      <c r="HJ132" s="26"/>
      <c r="HK132" s="26"/>
      <c r="HL132" s="26"/>
      <c r="HM132" s="26"/>
      <c r="HN132" s="26"/>
      <c r="HO132" s="26"/>
      <c r="HP132" s="26"/>
      <c r="HQ132" s="26"/>
      <c r="HR132" s="26"/>
      <c r="HS132" s="26"/>
      <c r="HT132" s="26"/>
      <c r="HU132" s="26"/>
      <c r="HV132" s="26"/>
      <c r="HW132" s="26"/>
      <c r="HX132" s="26"/>
      <c r="HY132" s="26"/>
      <c r="HZ132" s="26"/>
      <c r="IA132" s="26"/>
      <c r="IB132" s="26"/>
      <c r="IC132" s="26"/>
      <c r="ID132" s="26"/>
      <c r="IE132" s="26"/>
      <c r="IF132" s="26"/>
      <c r="IG132" s="26"/>
      <c r="IH132" s="26"/>
      <c r="II132" s="26"/>
      <c r="IJ132" s="26"/>
      <c r="IK132" s="26"/>
      <c r="IL132" s="26"/>
      <c r="IM132" s="26"/>
      <c r="IN132" s="26"/>
      <c r="IO132" s="26"/>
      <c r="IP132" s="26"/>
      <c r="IQ132" s="26"/>
      <c r="IR132" s="26"/>
      <c r="IS132" s="26"/>
      <c r="IT132" s="26"/>
      <c r="IU132" s="26"/>
      <c r="IV132" s="26"/>
      <c r="IW132" s="26"/>
    </row>
    <row r="133" customFormat="false" ht="15.95" hidden="false" customHeight="true" outlineLevel="0" collapsed="false">
      <c r="A133" s="76" t="n">
        <f aca="false">+A132+1</f>
        <v>27</v>
      </c>
      <c r="B133" s="77" t="s">
        <v>101</v>
      </c>
      <c r="C133" s="76" t="n">
        <v>1150</v>
      </c>
      <c r="D133" s="78"/>
      <c r="E133" s="79" t="n">
        <v>1</v>
      </c>
      <c r="F133" s="79" t="n">
        <v>1</v>
      </c>
      <c r="G133" s="79" t="n">
        <v>1</v>
      </c>
      <c r="H133" s="79" t="n">
        <v>1</v>
      </c>
      <c r="I133" s="79" t="n">
        <v>1</v>
      </c>
      <c r="J133" s="79" t="n">
        <v>1</v>
      </c>
      <c r="K133" s="79" t="n">
        <v>1</v>
      </c>
      <c r="L133" s="79" t="n">
        <v>1</v>
      </c>
      <c r="M133" s="79" t="n">
        <v>1</v>
      </c>
      <c r="N133" s="79" t="n">
        <v>1</v>
      </c>
      <c r="O133" s="79" t="n">
        <v>1</v>
      </c>
      <c r="P133" s="79" t="n">
        <v>1</v>
      </c>
      <c r="Q133" s="79" t="n">
        <v>1</v>
      </c>
      <c r="R133" s="79" t="n">
        <v>1</v>
      </c>
      <c r="S133" s="79" t="n">
        <v>1</v>
      </c>
      <c r="T133" s="79" t="n">
        <v>1</v>
      </c>
      <c r="U133" s="79" t="n">
        <v>1</v>
      </c>
      <c r="V133" s="79" t="n">
        <v>1</v>
      </c>
      <c r="W133" s="79" t="n">
        <v>1</v>
      </c>
      <c r="X133" s="79" t="n">
        <v>1</v>
      </c>
      <c r="Y133" s="79" t="n">
        <v>1</v>
      </c>
      <c r="Z133" s="79" t="n">
        <v>1</v>
      </c>
      <c r="AA133" s="79" t="n">
        <v>1</v>
      </c>
      <c r="AB133" s="79" t="n">
        <v>1</v>
      </c>
      <c r="AC133" s="79" t="n">
        <v>1</v>
      </c>
      <c r="AD133" s="79" t="n">
        <v>1</v>
      </c>
      <c r="AE133" s="79" t="n">
        <v>1</v>
      </c>
      <c r="AF133" s="83" t="n">
        <v>1</v>
      </c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  <c r="GN133" s="26"/>
      <c r="GO133" s="26"/>
      <c r="GP133" s="26"/>
      <c r="GQ133" s="26"/>
      <c r="GR133" s="26"/>
      <c r="GS133" s="26"/>
      <c r="GT133" s="26"/>
      <c r="GU133" s="26"/>
      <c r="GV133" s="26"/>
      <c r="GW133" s="26"/>
      <c r="GX133" s="26"/>
      <c r="GY133" s="26"/>
      <c r="GZ133" s="26"/>
      <c r="HA133" s="26"/>
      <c r="HB133" s="26"/>
      <c r="HC133" s="26"/>
      <c r="HD133" s="26"/>
      <c r="HE133" s="26"/>
      <c r="HF133" s="26"/>
      <c r="HG133" s="26"/>
      <c r="HH133" s="26"/>
      <c r="HI133" s="26"/>
      <c r="HJ133" s="26"/>
      <c r="HK133" s="26"/>
      <c r="HL133" s="26"/>
      <c r="HM133" s="26"/>
      <c r="HN133" s="26"/>
      <c r="HO133" s="26"/>
      <c r="HP133" s="26"/>
      <c r="HQ133" s="26"/>
      <c r="HR133" s="26"/>
      <c r="HS133" s="26"/>
      <c r="HT133" s="26"/>
      <c r="HU133" s="26"/>
      <c r="HV133" s="26"/>
      <c r="HW133" s="26"/>
      <c r="HX133" s="26"/>
      <c r="HY133" s="26"/>
      <c r="HZ133" s="26"/>
      <c r="IA133" s="26"/>
      <c r="IB133" s="26"/>
      <c r="IC133" s="26"/>
      <c r="ID133" s="26"/>
      <c r="IE133" s="26"/>
      <c r="IF133" s="26"/>
      <c r="IG133" s="26"/>
      <c r="IH133" s="26"/>
      <c r="II133" s="26"/>
      <c r="IJ133" s="26"/>
      <c r="IK133" s="26"/>
      <c r="IL133" s="26"/>
      <c r="IM133" s="26"/>
      <c r="IN133" s="26"/>
      <c r="IO133" s="26"/>
      <c r="IP133" s="26"/>
      <c r="IQ133" s="26"/>
      <c r="IR133" s="26"/>
      <c r="IS133" s="26"/>
      <c r="IT133" s="26"/>
      <c r="IU133" s="26"/>
      <c r="IV133" s="26"/>
      <c r="IW133" s="26"/>
    </row>
    <row r="134" customFormat="false" ht="15.95" hidden="false" customHeight="true" outlineLevel="0" collapsed="false">
      <c r="A134" s="52"/>
      <c r="B134" s="53" t="s">
        <v>11</v>
      </c>
      <c r="C134" s="54"/>
      <c r="D134" s="55"/>
      <c r="E134" s="56" t="n">
        <f aca="false">(E107*$C107)+(E108*$C108)+(E109*$C109)+(E110*$C110)+(E111*$C111)+(E112*$C112)+(E113*$C113)+(E114*$C114)+(E115*$C115)+(E116*$C116)+(E117*$C117)+(E118*$C118)+(E119*$C119)+(E120*$C120)+(E121*$C121)+(E122*$C122)+(E123*$C123)+(E124*$C124)+(E125*$C125)+(E126*$C126)+(E127*$C127)+(E128*$C128)+(E129*$C129)+(E130*$C130)+(E131*$C131)+(E132*$C132)+(E133*$C133)</f>
        <v>25589</v>
      </c>
      <c r="F134" s="56" t="n">
        <f aca="false">(F107*$C107)+(F108*$C108)+(F109*$C109)+(F110*$C110)+(F111*$C111)+(F112*$C112)+(F113*$C113)+(F114*$C114)+(F115*$C115)+(F116*$C116)+(F117*$C117)+(F118*$C118)+(F119*$C119)+(F120*$C120)+(F121*$C121)+(F122*$C122)+(F123*$C123)+(F124*$C124)+(F125*$C125)+(F126*$C126)+(F127*$C127)+(F128*$C128)+(F129*$C129)+(F130*$C130)+(F131*$C131)+(F132*$C132)+(F133*$C133)</f>
        <v>25589</v>
      </c>
      <c r="G134" s="56" t="n">
        <f aca="false">(G107*$C107)+(G108*$C108)+(G109*$C109)+(G110*$C110)+(G111*$C111)+(G112*$C112)+(G113*$C113)+(G114*$C114)+(G115*$C115)+(G116*$C116)+(G117*$C117)+(G118*$C118)+(G119*$C119)+(G120*$C120)+(G121*$C121)+(G122*$C122)+(G123*$C123)+(G124*$C124)+(G125*$C125)+(G126*$C126)+(G127*$C127)+(G128*$C128)+(G129*$C129)+(G130*$C130)+(G131*$C131)+(G132*$C132)+(G133*$C133)</f>
        <v>25589</v>
      </c>
      <c r="H134" s="56" t="n">
        <f aca="false">(H107*$C107)+(H108*$C108)+(H109*$C109)+(H110*$C110)+(H111*$C111)+(H112*$C112)+(H113*$C113)+(H114*$C114)+(H115*$C115)+(H116*$C116)+(H117*$C117)+(H118*$C118)+(H119*$C119)+(H120*$C120)+(H121*$C121)+(H122*$C122)+(H123*$C123)+(H124*$C124)+(H125*$C125)+(H126*$C126)+(H127*$C127)+(H128*$C128)+(H129*$C129)+(H130*$C130)+(H131*$C131)+(H132*$C132)+(H133*$C133)</f>
        <v>25589</v>
      </c>
      <c r="I134" s="56" t="n">
        <f aca="false">(I107*$C107)+(I108*$C108)+(I109*$C109)+(I110*$C110)+(I111*$C111)+(I112*$C112)+(I113*$C113)+(I114*$C114)+(I115*$C115)+(I116*$C116)+(I117*$C117)+(I118*$C118)+(I119*$C119)+(I120*$C120)+(I121*$C121)+(I122*$C122)+(I123*$C123)+(I124*$C124)+(I125*$C125)+(I126*$C126)+(I127*$C127)+(I128*$C128)+(I129*$C129)+(I130*$C130)+(I131*$C131)+(I132*$C132)+(I133*$C133)</f>
        <v>25589</v>
      </c>
      <c r="J134" s="56" t="n">
        <f aca="false">(J107*$C107)+(J108*$C108)+(J109*$C109)+(J110*$C110)+(J111*$C111)+(J112*$C112)+(J113*$C113)+(J114*$C114)+(J115*$C115)+(J116*$C116)+(J117*$C117)+(J118*$C118)+(J119*$C119)+(J120*$C120)+(J121*$C121)+(J122*$C122)+(J123*$C123)+(J124*$C124)+(J125*$C125)+(J126*$C126)+(J127*$C127)+(J128*$C128)+(J129*$C129)+(J130*$C130)+(J131*$C131)+(J132*$C132)+(J133*$C133)</f>
        <v>25589</v>
      </c>
      <c r="K134" s="56" t="n">
        <f aca="false">(K107*$C107)+(K108*$C108)+(K109*$C109)+(K110*$C110)+(K111*$C111)+(K112*$C112)+(K113*$C113)+(K114*$C114)+(K115*$C115)+(K116*$C116)+(K117*$C117)+(K118*$C118)+(K119*$C119)+(K120*$C120)+(K121*$C121)+(K122*$C122)+(K123*$C123)+(K124*$C124)+(K125*$C125)+(K126*$C126)+(K127*$C127)+(K128*$C128)+(K129*$C129)+(K130*$C130)+(K131*$C131)+(K132*$C132)+(K133*$C133)</f>
        <v>25589</v>
      </c>
      <c r="L134" s="56" t="n">
        <f aca="false">(L107*$C107)+(L108*$C108)+(L109*$C109)+(L110*$C110)+(L111*$C111)+(L112*$C112)+(L113*$C113)+(L114*$C114)+(L115*$C115)+(L116*$C116)+(L117*$C117)+(L118*$C118)+(L119*$C119)+(L120*$C120)+(L121*$C121)+(L122*$C122)+(L123*$C123)+(L124*$C124)+(L125*$C125)+(L126*$C126)+(L127*$C127)+(L128*$C128)+(L129*$C129)+(L130*$C130)+(L131*$C131)+(L132*$C132)+(L133*$C133)</f>
        <v>25589</v>
      </c>
      <c r="M134" s="56" t="n">
        <f aca="false">(M107*$C107)+(M108*$C108)+(M109*$C109)+(M110*$C110)+(M111*$C111)+(M112*$C112)+(M113*$C113)+(M114*$C114)+(M115*$C115)+(M116*$C116)+(M117*$C117)+(M118*$C118)+(M119*$C119)+(M120*$C120)+(M121*$C121)+(M122*$C122)+(M123*$C123)+(M124*$C124)+(M125*$C125)+(M126*$C126)+(M127*$C127)+(M128*$C128)+(M129*$C129)+(M130*$C130)+(M131*$C131)+(M132*$C132)+(M133*$C133)</f>
        <v>25589</v>
      </c>
      <c r="N134" s="56" t="n">
        <f aca="false">(N107*$C107)+(N108*$C108)+(N109*$C109)+(N110*$C110)+(N111*$C111)+(N112*$C112)+(N113*$C113)+(N114*$C114)+(N115*$C115)+(N116*$C116)+(N117*$C117)+(N118*$C118)+(N119*$C119)+(N120*$C120)+(N121*$C121)+(N122*$C122)+(N123*$C123)+(N124*$C124)+(N125*$C125)+(N126*$C126)+(N127*$C127)+(N128*$C128)+(N129*$C129)+(N130*$C130)+(N131*$C131)+(N132*$C132)+(N133*$C133)</f>
        <v>25589</v>
      </c>
      <c r="O134" s="56" t="n">
        <f aca="false">(O107*$C107)+(O108*$C108)+(O109*$C109)+(O110*$C110)+(O111*$C111)+(O112*$C112)+(O113*$C113)+(O114*$C114)+(O115*$C115)+(O116*$C116)+(O117*$C117)+(O118*$C118)+(O119*$C119)+(O120*$C120)+(O121*$C121)+(O122*$C122)+(O123*$C123)+(O124*$C124)+(O125*$C125)+(O126*$C126)+(O127*$C127)+(O128*$C128)+(O129*$C129)+(O130*$C130)+(O131*$C131)+(O132*$C132)+(O133*$C133)</f>
        <v>25589</v>
      </c>
      <c r="P134" s="56" t="n">
        <f aca="false">(P107*$C107)+(P108*$C108)+(P109*$C109)+(P110*$C110)+(P111*$C111)+(P112*$C112)+(P113*$C113)+(P114*$C114)+(P115*$C115)+(P116*$C116)+(P117*$C117)+(P118*$C118)+(P119*$C119)+(P120*$C120)+(P121*$C121)+(P122*$C122)+(P123*$C123)+(P124*$C124)+(P125*$C125)+(P126*$C126)+(P127*$C127)+(P128*$C128)+(P129*$C129)+(P130*$C130)+(P131*$C131)+(P132*$C132)+(P133*$C133)</f>
        <v>25589</v>
      </c>
      <c r="Q134" s="56" t="n">
        <f aca="false">(Q107*$C107)+(Q108*$C108)+(Q109*$C109)+(Q110*$C110)+(Q111*$C111)+(Q112*$C112)+(Q113*$C113)+(Q114*$C114)+(Q115*$C115)+(Q116*$C116)+(Q117*$C117)+(Q118*$C118)+(Q119*$C119)+(Q120*$C120)+(Q121*$C121)+(Q122*$C122)+(Q123*$C123)+(Q124*$C124)+(Q125*$C125)+(Q126*$C126)+(Q127*$C127)+(Q128*$C128)+(Q129*$C129)+(Q130*$C130)+(Q131*$C131)+(Q132*$C132)+(Q133*$C133)</f>
        <v>25589</v>
      </c>
      <c r="R134" s="56" t="n">
        <f aca="false">(R107*$C107)+(R108*$C108)+(R109*$C109)+(R110*$C110)+(R111*$C111)+(R112*$C112)+(R113*$C113)+(R114*$C114)+(R115*$C115)+(R116*$C116)+(R117*$C117)+(R118*$C118)+(R119*$C119)+(R120*$C120)+(R121*$C121)+(R122*$C122)+(R123*$C123)+(R124*$C124)+(R125*$C125)+(R126*$C126)+(R127*$C127)+(R128*$C128)+(R129*$C129)+(R130*$C130)+(R131*$C131)+(R132*$C132)+(R133*$C133)</f>
        <v>25589</v>
      </c>
      <c r="S134" s="56" t="n">
        <f aca="false">(S107*$C107)+(S108*$C108)+(S109*$C109)+(S110*$C110)+(S111*$C111)+(S112*$C112)+(S113*$C113)+(S114*$C114)+(S115*$C115)+(S116*$C116)+(S117*$C117)+(S118*$C118)+(S119*$C119)+(S120*$C120)+(S121*$C121)+(S122*$C122)+(S123*$C123)+(S124*$C124)+(S125*$C125)+(S126*$C126)+(S127*$C127)+(S128*$C128)+(S129*$C129)+(S130*$C130)+(S131*$C131)+(S132*$C132)+(S133*$C133)</f>
        <v>25589</v>
      </c>
      <c r="T134" s="56" t="n">
        <f aca="false">(T107*$C107)+(T108*$C108)+(T109*$C109)+(T110*$C110)+(T111*$C111)+(T112*$C112)+(T113*$C113)+(T114*$C114)+(T115*$C115)+(T116*$C116)+(T117*$C117)+(T118*$C118)+(T119*$C119)+(T120*$C120)+(T121*$C121)+(T122*$C122)+(T123*$C123)+(T124*$C124)+(T125*$C125)+(T126*$C126)+(T127*$C127)+(T128*$C128)+(T129*$C129)+(T130*$C130)+(T131*$C131)+(T132*$C132)+(T133*$C133)</f>
        <v>25589</v>
      </c>
      <c r="U134" s="56" t="n">
        <f aca="false">(U107*$C107)+(U108*$C108)+(U109*$C109)+(U110*$C110)+(U111*$C111)+(U112*$C112)+(U113*$C113)+(U114*$C114)+(U115*$C115)+(U116*$C116)+(U117*$C117)+(U118*$C118)+(U119*$C119)+(U120*$C120)+(U121*$C121)+(U122*$C122)+(U123*$C123)+(U124*$C124)+(U125*$C125)+(U126*$C126)+(U127*$C127)+(U128*$C128)+(U129*$C129)+(U130*$C130)+(U131*$C131)+(U132*$C132)+(U133*$C133)</f>
        <v>25589</v>
      </c>
      <c r="V134" s="56" t="n">
        <f aca="false">(V107*$C107)+(V108*$C108)+(V109*$C109)+(V110*$C110)+(V111*$C111)+(V112*$C112)+(V113*$C113)+(V114*$C114)+(V115*$C115)+(V116*$C116)+(V117*$C117)+(V118*$C118)+(V119*$C119)+(V120*$C120)+(V121*$C121)+(V122*$C122)+(V123*$C123)+(V124*$C124)+(V125*$C125)+(V126*$C126)+(V127*$C127)+(V128*$C128)+(V129*$C129)+(V130*$C130)+(V131*$C131)+(V132*$C132)+(V133*$C133)</f>
        <v>25589</v>
      </c>
      <c r="W134" s="56" t="n">
        <f aca="false">(W107*$C107)+(W108*$C108)+(W109*$C109)+(W110*$C110)+(W111*$C111)+(W112*$C112)+(W113*$C113)+(W114*$C114)+(W115*$C115)+(W116*$C116)+(W117*$C117)+(W118*$C118)+(W119*$C119)+(W120*$C120)+(W121*$C121)+(W122*$C122)+(W123*$C123)+(W124*$C124)+(W125*$C125)+(W126*$C126)+(W127*$C127)+(W128*$C128)+(W129*$C129)+(W130*$C130)+(W131*$C131)+(W132*$C132)+(W133*$C133)</f>
        <v>25589</v>
      </c>
      <c r="X134" s="56" t="n">
        <f aca="false">(X107*$C107)+(X108*$C108)+(X109*$C109)+(X110*$C110)+(X111*$C111)+(X112*$C112)+(X113*$C113)+(X114*$C114)+(X115*$C115)+(X116*$C116)+(X117*$C117)+(X118*$C118)+(X119*$C119)+(X120*$C120)+(X121*$C121)+(X122*$C122)+(X123*$C123)+(X124*$C124)+(X125*$C125)+(X126*$C126)+(X127*$C127)+(X128*$C128)+(X129*$C129)+(X130*$C130)+(X131*$C131)+(X132*$C132)+(X133*$C133)</f>
        <v>25589</v>
      </c>
      <c r="Y134" s="56" t="n">
        <f aca="false">(Y107*$C107)+(Y108*$C108)+(Y109*$C109)+(Y110*$C110)+(Y111*$C111)+(Y112*$C112)+(Y113*$C113)+(Y114*$C114)+(Y115*$C115)+(Y116*$C116)+(Y117*$C117)+(Y118*$C118)+(Y119*$C119)+(Y120*$C120)+(Y121*$C121)+(Y122*$C122)+(Y123*$C123)+(Y124*$C124)+(Y125*$C125)+(Y126*$C126)+(Y127*$C127)+(Y128*$C128)+(Y129*$C129)+(Y130*$C130)+(Y131*$C131)+(Y132*$C132)+(Y133*$C133)</f>
        <v>25589</v>
      </c>
      <c r="Z134" s="56" t="n">
        <f aca="false">(Z107*$C107)+(Z108*$C108)+(Z109*$C109)+(Z110*$C110)+(Z111*$C111)+(Z112*$C112)+(Z113*$C113)+(Z114*$C114)+(Z115*$C115)+(Z116*$C116)+(Z117*$C117)+(Z118*$C118)+(Z119*$C119)+(Z120*$C120)+(Z121*$C121)+(Z122*$C122)+(Z123*$C123)+(Z124*$C124)+(Z125*$C125)+(Z126*$C126)+(Z127*$C127)+(Z128*$C128)+(Z129*$C129)+(Z130*$C130)+(Z131*$C131)+(Z132*$C132)+(Z133*$C133)</f>
        <v>25589</v>
      </c>
      <c r="AA134" s="56" t="n">
        <f aca="false">(AA107*$C107)+(AA108*$C108)+(AA109*$C109)+(AA110*$C110)+(AA111*$C111)+(AA112*$C112)+(AA113*$C113)+(AA114*$C114)+(AA115*$C115)+(AA116*$C116)+(AA117*$C117)+(AA118*$C118)+(AA119*$C119)+(AA120*$C120)+(AA121*$C121)+(AA122*$C122)+(AA123*$C123)+(AA124*$C124)+(AA125*$C125)+(AA126*$C126)+(AA127*$C127)+(AA128*$C128)+(AA129*$C129)+(AA130*$C130)+(AA131*$C131)+(AA132*$C132)+(AA133*$C133)</f>
        <v>25589</v>
      </c>
      <c r="AB134" s="56" t="n">
        <f aca="false">(AB107*$C107)+(AB108*$C108)+(AB109*$C109)+(AB110*$C110)+(AB111*$C111)+(AB112*$C112)+(AB113*$C113)+(AB114*$C114)+(AB115*$C115)+(AB116*$C116)+(AB117*$C117)+(AB118*$C118)+(AB119*$C119)+(AB120*$C120)+(AB121*$C121)+(AB122*$C122)+(AB123*$C123)+(AB124*$C124)+(AB125*$C125)+(AB126*$C126)+(AB127*$C127)+(AB128*$C128)+(AB129*$C129)+(AB130*$C130)+(AB131*$C131)+(AB132*$C132)+(AB133*$C133)</f>
        <v>25589</v>
      </c>
      <c r="AC134" s="56" t="n">
        <f aca="false">(AC107*$C107)+(AC108*$C108)+(AC109*$C109)+(AC110*$C110)+(AC111*$C111)+(AC112*$C112)+(AC113*$C113)+(AC114*$C114)+(AC115*$C115)+(AC116*$C116)+(AC117*$C117)+(AC118*$C118)+(AC119*$C119)+(AC120*$C120)+(AC121*$C121)+(AC122*$C122)+(AC123*$C123)+(AC124*$C124)+(AC125*$C125)+(AC126*$C126)+(AC127*$C127)+(AC128*$C128)+(AC129*$C129)+(AC130*$C130)+(AC131*$C131)+(AC132*$C132)+(AC133*$C133)</f>
        <v>25589</v>
      </c>
      <c r="AD134" s="56" t="n">
        <f aca="false">(AD107*$C107)+(AD108*$C108)+(AD109*$C109)+(AD110*$C110)+(AD111*$C111)+(AD112*$C112)+(AD113*$C113)+(AD114*$C114)+(AD115*$C115)+(AD116*$C116)+(AD117*$C117)+(AD118*$C118)+(AD119*$C119)+(AD120*$C120)+(AD121*$C121)+(AD122*$C122)+(AD123*$C123)+(AD124*$C124)+(AD125*$C125)+(AD126*$C126)+(AD127*$C127)+(AD128*$C128)+(AD129*$C129)+(AD130*$C130)+(AD131*$C131)+(AD132*$C132)+(AD133*$C133)</f>
        <v>25589</v>
      </c>
      <c r="AE134" s="56" t="n">
        <f aca="false">(AE107*$C107)+(AE108*$C108)+(AE109*$C109)+(AE110*$C110)+(AE111*$C111)+(AE112*$C112)+(AE113*$C113)+(AE114*$C114)+(AE115*$C115)+(AE116*$C116)+(AE117*$C117)+(AE118*$C118)+(AE119*$C119)+(AE120*$C120)+(AE121*$C121)+(AE122*$C122)+(AE123*$C123)+(AE124*$C124)+(AE125*$C125)+(AE126*$C126)+(AE127*$C127)+(AE128*$C128)+(AE129*$C129)+(AE130*$C130)+(AE131*$C131)+(AE132*$C132)+(AE133*$C133)</f>
        <v>25589</v>
      </c>
      <c r="AF134" s="60" t="n">
        <f aca="false">(AF107*$C107)+(AF108*$C108)+(AF109*$C109)+(AF110*$C110)+(AF111*$C111)+(AF112*$C112)+(AF113*$C113)+(AF114*$C114)+(AF115*$C115)+(AF116*$C116)+(AF117*$C117)+(AF118*$C118)+(AF119*$C119)+(AF120*$C120)+(AF121*$C121)+(AF122*$C122)+(AF123*$C123)+(AF124*$C124)+(AF125*$C125)+(AF126*$C126)+(AF127*$C127)+(AF128*$C128)+(AF129*$C129)+(AF130*$C130)+(AF131*$C131)+(AF132*$C132)+(AF133*$C133)</f>
        <v>25589</v>
      </c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  <c r="GN134" s="26"/>
      <c r="GO134" s="26"/>
      <c r="GP134" s="26"/>
      <c r="GQ134" s="26"/>
      <c r="GR134" s="26"/>
      <c r="GS134" s="26"/>
      <c r="GT134" s="26"/>
      <c r="GU134" s="26"/>
      <c r="GV134" s="26"/>
      <c r="GW134" s="26"/>
      <c r="GX134" s="26"/>
      <c r="GY134" s="26"/>
      <c r="GZ134" s="26"/>
      <c r="HA134" s="26"/>
      <c r="HB134" s="26"/>
      <c r="HC134" s="26"/>
      <c r="HD134" s="26"/>
      <c r="HE134" s="26"/>
      <c r="HF134" s="26"/>
      <c r="HG134" s="26"/>
      <c r="HH134" s="26"/>
      <c r="HI134" s="26"/>
      <c r="HJ134" s="26"/>
      <c r="HK134" s="26"/>
      <c r="HL134" s="26"/>
      <c r="HM134" s="26"/>
      <c r="HN134" s="26"/>
      <c r="HO134" s="26"/>
      <c r="HP134" s="26"/>
      <c r="HQ134" s="26"/>
      <c r="HR134" s="26"/>
      <c r="HS134" s="26"/>
      <c r="HT134" s="26"/>
      <c r="HU134" s="26"/>
      <c r="HV134" s="26"/>
      <c r="HW134" s="26"/>
      <c r="HX134" s="26"/>
      <c r="HY134" s="26"/>
      <c r="HZ134" s="26"/>
      <c r="IA134" s="26"/>
      <c r="IB134" s="26"/>
      <c r="IC134" s="26"/>
      <c r="ID134" s="26"/>
      <c r="IE134" s="26"/>
      <c r="IF134" s="26"/>
      <c r="IG134" s="26"/>
      <c r="IH134" s="26"/>
      <c r="II134" s="26"/>
      <c r="IJ134" s="26"/>
      <c r="IK134" s="26"/>
      <c r="IL134" s="26"/>
      <c r="IM134" s="26"/>
      <c r="IN134" s="26"/>
      <c r="IO134" s="26"/>
      <c r="IP134" s="26"/>
      <c r="IQ134" s="26"/>
      <c r="IR134" s="26"/>
      <c r="IS134" s="26"/>
      <c r="IT134" s="26"/>
      <c r="IU134" s="26"/>
      <c r="IV134" s="26"/>
      <c r="IW134" s="26"/>
    </row>
    <row r="135" customFormat="false" ht="15.95" hidden="false" customHeight="true" outlineLevel="0" collapsed="false">
      <c r="A135" s="61"/>
      <c r="B135" s="62" t="s">
        <v>12</v>
      </c>
      <c r="C135" s="63" t="n">
        <v>0.032</v>
      </c>
      <c r="D135" s="64"/>
      <c r="E135" s="56" t="n">
        <f aca="false">E134*$C135</f>
        <v>818.848</v>
      </c>
      <c r="F135" s="56" t="n">
        <f aca="false">F134*$C135</f>
        <v>818.848</v>
      </c>
      <c r="G135" s="56" t="n">
        <f aca="false">G134*$C135</f>
        <v>818.848</v>
      </c>
      <c r="H135" s="56" t="n">
        <f aca="false">H134*$C135</f>
        <v>818.848</v>
      </c>
      <c r="I135" s="56" t="n">
        <f aca="false">I134*$C135</f>
        <v>818.848</v>
      </c>
      <c r="J135" s="56" t="n">
        <f aca="false">J134*$C135</f>
        <v>818.848</v>
      </c>
      <c r="K135" s="56" t="n">
        <f aca="false">K134*$C135</f>
        <v>818.848</v>
      </c>
      <c r="L135" s="56" t="n">
        <f aca="false">L134*$C135</f>
        <v>818.848</v>
      </c>
      <c r="M135" s="56" t="n">
        <f aca="false">M134*$C135</f>
        <v>818.848</v>
      </c>
      <c r="N135" s="56" t="n">
        <f aca="false">N134*$C135</f>
        <v>818.848</v>
      </c>
      <c r="O135" s="56" t="n">
        <f aca="false">O134*$C135</f>
        <v>818.848</v>
      </c>
      <c r="P135" s="56" t="n">
        <f aca="false">P134*$C135</f>
        <v>818.848</v>
      </c>
      <c r="Q135" s="56" t="n">
        <f aca="false">Q134*$C135</f>
        <v>818.848</v>
      </c>
      <c r="R135" s="56" t="n">
        <f aca="false">R134*$C135</f>
        <v>818.848</v>
      </c>
      <c r="S135" s="56" t="n">
        <f aca="false">S134*$C135</f>
        <v>818.848</v>
      </c>
      <c r="T135" s="56" t="n">
        <f aca="false">T134*$C135</f>
        <v>818.848</v>
      </c>
      <c r="U135" s="56" t="n">
        <f aca="false">U134*$C135</f>
        <v>818.848</v>
      </c>
      <c r="V135" s="56" t="n">
        <f aca="false">V134*$C135</f>
        <v>818.848</v>
      </c>
      <c r="W135" s="56" t="n">
        <f aca="false">W134*$C135</f>
        <v>818.848</v>
      </c>
      <c r="X135" s="56" t="n">
        <f aca="false">X134*$C135</f>
        <v>818.848</v>
      </c>
      <c r="Y135" s="56" t="n">
        <f aca="false">Y134*$C135</f>
        <v>818.848</v>
      </c>
      <c r="Z135" s="56" t="n">
        <f aca="false">Z134*$C135</f>
        <v>818.848</v>
      </c>
      <c r="AA135" s="56" t="n">
        <f aca="false">AA134*$C135</f>
        <v>818.848</v>
      </c>
      <c r="AB135" s="56" t="n">
        <f aca="false">AB134*$C135</f>
        <v>818.848</v>
      </c>
      <c r="AC135" s="56" t="n">
        <f aca="false">AC134*$C135</f>
        <v>818.848</v>
      </c>
      <c r="AD135" s="56" t="n">
        <f aca="false">AD134*$C135</f>
        <v>818.848</v>
      </c>
      <c r="AE135" s="56" t="n">
        <f aca="false">AE134*$C135</f>
        <v>818.848</v>
      </c>
      <c r="AF135" s="60" t="n">
        <f aca="false">AF134*$C135</f>
        <v>818.848</v>
      </c>
      <c r="AG135" s="65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  <c r="BW135" s="66"/>
      <c r="BX135" s="66"/>
      <c r="BY135" s="66"/>
      <c r="BZ135" s="66"/>
      <c r="CA135" s="66"/>
      <c r="CB135" s="66"/>
      <c r="CC135" s="66"/>
      <c r="CD135" s="66"/>
      <c r="CE135" s="66"/>
      <c r="CF135" s="66"/>
      <c r="CG135" s="66"/>
      <c r="CH135" s="66"/>
      <c r="CI135" s="66"/>
      <c r="CJ135" s="66"/>
      <c r="CK135" s="66"/>
      <c r="CL135" s="66"/>
      <c r="CM135" s="66"/>
      <c r="CN135" s="66"/>
      <c r="CO135" s="66"/>
      <c r="CP135" s="66"/>
      <c r="CQ135" s="66"/>
      <c r="CR135" s="66"/>
      <c r="CS135" s="66"/>
      <c r="CT135" s="66"/>
      <c r="CU135" s="66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6"/>
      <c r="EO135" s="66"/>
      <c r="EP135" s="66"/>
      <c r="EQ135" s="66"/>
      <c r="ER135" s="66"/>
      <c r="ES135" s="66"/>
      <c r="ET135" s="66"/>
      <c r="EU135" s="66"/>
      <c r="EV135" s="66"/>
      <c r="EW135" s="66"/>
      <c r="EX135" s="66"/>
      <c r="EY135" s="66"/>
      <c r="EZ135" s="66"/>
      <c r="FA135" s="66"/>
      <c r="FB135" s="66"/>
      <c r="FC135" s="66"/>
      <c r="FD135" s="66"/>
      <c r="FE135" s="66"/>
      <c r="FF135" s="66"/>
      <c r="FG135" s="66"/>
      <c r="FH135" s="66"/>
      <c r="FI135" s="66"/>
      <c r="FJ135" s="66"/>
      <c r="FK135" s="66"/>
      <c r="FL135" s="66"/>
      <c r="FM135" s="66"/>
      <c r="FN135" s="66"/>
      <c r="FO135" s="66"/>
      <c r="FP135" s="66"/>
      <c r="FQ135" s="66"/>
      <c r="FR135" s="66"/>
      <c r="FS135" s="66"/>
      <c r="FT135" s="66"/>
      <c r="FU135" s="66"/>
      <c r="FV135" s="66"/>
      <c r="FW135" s="66"/>
      <c r="FX135" s="66"/>
      <c r="FY135" s="66"/>
      <c r="FZ135" s="66"/>
      <c r="GA135" s="66"/>
      <c r="GB135" s="66"/>
      <c r="GC135" s="66"/>
      <c r="GD135" s="66"/>
      <c r="GE135" s="66"/>
      <c r="GF135" s="66"/>
      <c r="GG135" s="66"/>
      <c r="GH135" s="66"/>
      <c r="GI135" s="66"/>
      <c r="GJ135" s="66"/>
      <c r="GK135" s="66"/>
      <c r="GL135" s="66"/>
      <c r="GM135" s="66"/>
      <c r="GN135" s="66"/>
      <c r="GO135" s="66"/>
      <c r="GP135" s="66"/>
      <c r="GQ135" s="66"/>
      <c r="GR135" s="66"/>
      <c r="GS135" s="66"/>
      <c r="GT135" s="66"/>
      <c r="GU135" s="66"/>
      <c r="GV135" s="66"/>
      <c r="GW135" s="66"/>
      <c r="GX135" s="66"/>
      <c r="GY135" s="66"/>
      <c r="GZ135" s="66"/>
      <c r="HA135" s="66"/>
      <c r="HB135" s="66"/>
      <c r="HC135" s="66"/>
      <c r="HD135" s="66"/>
      <c r="HE135" s="66"/>
      <c r="HF135" s="66"/>
      <c r="HG135" s="66"/>
      <c r="HH135" s="66"/>
      <c r="HI135" s="66"/>
      <c r="HJ135" s="66"/>
      <c r="HK135" s="66"/>
      <c r="HL135" s="66"/>
      <c r="HM135" s="66"/>
      <c r="HN135" s="66"/>
      <c r="HO135" s="66"/>
      <c r="HP135" s="66"/>
      <c r="HQ135" s="66"/>
      <c r="HR135" s="66"/>
      <c r="HS135" s="66"/>
      <c r="HT135" s="66"/>
      <c r="HU135" s="66"/>
      <c r="HV135" s="66"/>
      <c r="HW135" s="66"/>
      <c r="HX135" s="66"/>
      <c r="HY135" s="66"/>
      <c r="HZ135" s="66"/>
      <c r="IA135" s="66"/>
      <c r="IB135" s="66"/>
      <c r="IC135" s="66"/>
      <c r="ID135" s="66"/>
      <c r="IE135" s="66"/>
      <c r="IF135" s="66"/>
      <c r="IG135" s="66"/>
      <c r="IH135" s="66"/>
      <c r="II135" s="66"/>
      <c r="IJ135" s="66"/>
      <c r="IK135" s="66"/>
      <c r="IL135" s="66"/>
      <c r="IM135" s="66"/>
      <c r="IN135" s="66"/>
      <c r="IO135" s="66"/>
      <c r="IP135" s="66"/>
      <c r="IQ135" s="66"/>
      <c r="IR135" s="66"/>
      <c r="IS135" s="66"/>
      <c r="IT135" s="66"/>
      <c r="IU135" s="66"/>
      <c r="IV135" s="66"/>
      <c r="IW135" s="66"/>
    </row>
    <row r="136" customFormat="false" ht="15.95" hidden="false" customHeight="true" outlineLevel="0" collapsed="false">
      <c r="A136" s="61"/>
      <c r="B136" s="67" t="s">
        <v>13</v>
      </c>
      <c r="C136" s="68"/>
      <c r="D136" s="64"/>
      <c r="E136" s="69" t="n">
        <f aca="false">E134-E135</f>
        <v>24770.152</v>
      </c>
      <c r="F136" s="69" t="n">
        <f aca="false">F134-F135</f>
        <v>24770.152</v>
      </c>
      <c r="G136" s="69" t="n">
        <f aca="false">G134-G135</f>
        <v>24770.152</v>
      </c>
      <c r="H136" s="69" t="n">
        <f aca="false">H134-H135</f>
        <v>24770.152</v>
      </c>
      <c r="I136" s="69" t="n">
        <f aca="false">I134-I135</f>
        <v>24770.152</v>
      </c>
      <c r="J136" s="69" t="n">
        <f aca="false">J134-J135</f>
        <v>24770.152</v>
      </c>
      <c r="K136" s="69" t="n">
        <f aca="false">K134-K135</f>
        <v>24770.152</v>
      </c>
      <c r="L136" s="69" t="n">
        <f aca="false">L134-L135</f>
        <v>24770.152</v>
      </c>
      <c r="M136" s="69" t="n">
        <f aca="false">M134-M135</f>
        <v>24770.152</v>
      </c>
      <c r="N136" s="69" t="n">
        <f aca="false">N134-N135</f>
        <v>24770.152</v>
      </c>
      <c r="O136" s="69" t="n">
        <f aca="false">O134-O135</f>
        <v>24770.152</v>
      </c>
      <c r="P136" s="69" t="n">
        <f aca="false">P134-P135</f>
        <v>24770.152</v>
      </c>
      <c r="Q136" s="69" t="n">
        <f aca="false">Q134-Q135</f>
        <v>24770.152</v>
      </c>
      <c r="R136" s="69" t="n">
        <f aca="false">R134-R135</f>
        <v>24770.152</v>
      </c>
      <c r="S136" s="69" t="n">
        <f aca="false">S134-S135</f>
        <v>24770.152</v>
      </c>
      <c r="T136" s="69" t="n">
        <f aca="false">T134-T135</f>
        <v>24770.152</v>
      </c>
      <c r="U136" s="69" t="n">
        <f aca="false">U134-U135</f>
        <v>24770.152</v>
      </c>
      <c r="V136" s="69" t="n">
        <f aca="false">V134-V135</f>
        <v>24770.152</v>
      </c>
      <c r="W136" s="69" t="n">
        <f aca="false">W134-W135</f>
        <v>24770.152</v>
      </c>
      <c r="X136" s="69" t="n">
        <f aca="false">X134-X135</f>
        <v>24770.152</v>
      </c>
      <c r="Y136" s="69" t="n">
        <f aca="false">Y134-Y135</f>
        <v>24770.152</v>
      </c>
      <c r="Z136" s="69" t="n">
        <f aca="false">Z134-Z135</f>
        <v>24770.152</v>
      </c>
      <c r="AA136" s="69" t="n">
        <f aca="false">AA134-AA135</f>
        <v>24770.152</v>
      </c>
      <c r="AB136" s="69" t="n">
        <f aca="false">AB134-AB135</f>
        <v>24770.152</v>
      </c>
      <c r="AC136" s="69" t="n">
        <f aca="false">AC134-AC135</f>
        <v>24770.152</v>
      </c>
      <c r="AD136" s="69" t="n">
        <f aca="false">AD134-AD135</f>
        <v>24770.152</v>
      </c>
      <c r="AE136" s="69" t="n">
        <f aca="false">AE134-AE135</f>
        <v>24770.152</v>
      </c>
      <c r="AF136" s="73" t="n">
        <f aca="false">AF134-AF135</f>
        <v>24770.152</v>
      </c>
      <c r="AG136" s="65"/>
      <c r="AH136" s="66"/>
      <c r="AI136" s="66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  <c r="BJ136" s="66"/>
      <c r="BK136" s="66"/>
      <c r="BL136" s="66"/>
      <c r="BM136" s="66"/>
      <c r="BN136" s="66"/>
      <c r="BO136" s="66"/>
      <c r="BP136" s="66"/>
      <c r="BQ136" s="66"/>
      <c r="BR136" s="66"/>
      <c r="BS136" s="66"/>
      <c r="BT136" s="66"/>
      <c r="BU136" s="66"/>
      <c r="BV136" s="66"/>
      <c r="BW136" s="66"/>
      <c r="BX136" s="66"/>
      <c r="BY136" s="66"/>
      <c r="BZ136" s="66"/>
      <c r="CA136" s="66"/>
      <c r="CB136" s="66"/>
      <c r="CC136" s="66"/>
      <c r="CD136" s="66"/>
      <c r="CE136" s="66"/>
      <c r="CF136" s="66"/>
      <c r="CG136" s="66"/>
      <c r="CH136" s="66"/>
      <c r="CI136" s="66"/>
      <c r="CJ136" s="66"/>
      <c r="CK136" s="66"/>
      <c r="CL136" s="66"/>
      <c r="CM136" s="66"/>
      <c r="CN136" s="66"/>
      <c r="CO136" s="66"/>
      <c r="CP136" s="66"/>
      <c r="CQ136" s="66"/>
      <c r="CR136" s="66"/>
      <c r="CS136" s="66"/>
      <c r="CT136" s="66"/>
      <c r="CU136" s="66"/>
      <c r="CV136" s="66"/>
      <c r="CW136" s="66"/>
      <c r="CX136" s="66"/>
      <c r="CY136" s="66"/>
      <c r="CZ136" s="66"/>
      <c r="DA136" s="66"/>
      <c r="DB136" s="66"/>
      <c r="DC136" s="66"/>
      <c r="DD136" s="66"/>
      <c r="DE136" s="66"/>
      <c r="DF136" s="66"/>
      <c r="DG136" s="66"/>
      <c r="DH136" s="66"/>
      <c r="DI136" s="66"/>
      <c r="DJ136" s="66"/>
      <c r="DK136" s="66"/>
      <c r="DL136" s="66"/>
      <c r="DM136" s="66"/>
      <c r="DN136" s="66"/>
      <c r="DO136" s="66"/>
      <c r="DP136" s="66"/>
      <c r="DQ136" s="66"/>
      <c r="DR136" s="66"/>
      <c r="DS136" s="66"/>
      <c r="DT136" s="66"/>
      <c r="DU136" s="66"/>
      <c r="DV136" s="66"/>
      <c r="DW136" s="66"/>
      <c r="DX136" s="66"/>
      <c r="DY136" s="66"/>
      <c r="DZ136" s="66"/>
      <c r="EA136" s="66"/>
      <c r="EB136" s="66"/>
      <c r="EC136" s="66"/>
      <c r="ED136" s="66"/>
      <c r="EE136" s="66"/>
      <c r="EF136" s="66"/>
      <c r="EG136" s="66"/>
      <c r="EH136" s="66"/>
      <c r="EI136" s="66"/>
      <c r="EJ136" s="66"/>
      <c r="EK136" s="66"/>
      <c r="EL136" s="66"/>
      <c r="EM136" s="66"/>
      <c r="EN136" s="66"/>
      <c r="EO136" s="66"/>
      <c r="EP136" s="66"/>
      <c r="EQ136" s="66"/>
      <c r="ER136" s="66"/>
      <c r="ES136" s="66"/>
      <c r="ET136" s="66"/>
      <c r="EU136" s="66"/>
      <c r="EV136" s="66"/>
      <c r="EW136" s="66"/>
      <c r="EX136" s="66"/>
      <c r="EY136" s="66"/>
      <c r="EZ136" s="66"/>
      <c r="FA136" s="66"/>
      <c r="FB136" s="66"/>
      <c r="FC136" s="66"/>
      <c r="FD136" s="66"/>
      <c r="FE136" s="66"/>
      <c r="FF136" s="66"/>
      <c r="FG136" s="66"/>
      <c r="FH136" s="66"/>
      <c r="FI136" s="66"/>
      <c r="FJ136" s="66"/>
      <c r="FK136" s="66"/>
      <c r="FL136" s="66"/>
      <c r="FM136" s="66"/>
      <c r="FN136" s="66"/>
      <c r="FO136" s="66"/>
      <c r="FP136" s="66"/>
      <c r="FQ136" s="66"/>
      <c r="FR136" s="66"/>
      <c r="FS136" s="66"/>
      <c r="FT136" s="66"/>
      <c r="FU136" s="66"/>
      <c r="FV136" s="66"/>
      <c r="FW136" s="66"/>
      <c r="FX136" s="66"/>
      <c r="FY136" s="66"/>
      <c r="FZ136" s="66"/>
      <c r="GA136" s="66"/>
      <c r="GB136" s="66"/>
      <c r="GC136" s="66"/>
      <c r="GD136" s="66"/>
      <c r="GE136" s="66"/>
      <c r="GF136" s="66"/>
      <c r="GG136" s="66"/>
      <c r="GH136" s="66"/>
      <c r="GI136" s="66"/>
      <c r="GJ136" s="66"/>
      <c r="GK136" s="66"/>
      <c r="GL136" s="66"/>
      <c r="GM136" s="66"/>
      <c r="GN136" s="66"/>
      <c r="GO136" s="66"/>
      <c r="GP136" s="66"/>
      <c r="GQ136" s="66"/>
      <c r="GR136" s="66"/>
      <c r="GS136" s="66"/>
      <c r="GT136" s="66"/>
      <c r="GU136" s="66"/>
      <c r="GV136" s="66"/>
      <c r="GW136" s="66"/>
      <c r="GX136" s="66"/>
      <c r="GY136" s="66"/>
      <c r="GZ136" s="66"/>
      <c r="HA136" s="66"/>
      <c r="HB136" s="66"/>
      <c r="HC136" s="66"/>
      <c r="HD136" s="66"/>
      <c r="HE136" s="66"/>
      <c r="HF136" s="66"/>
      <c r="HG136" s="66"/>
      <c r="HH136" s="66"/>
      <c r="HI136" s="66"/>
      <c r="HJ136" s="66"/>
      <c r="HK136" s="66"/>
      <c r="HL136" s="66"/>
      <c r="HM136" s="66"/>
      <c r="HN136" s="66"/>
      <c r="HO136" s="66"/>
      <c r="HP136" s="66"/>
      <c r="HQ136" s="66"/>
      <c r="HR136" s="66"/>
      <c r="HS136" s="66"/>
      <c r="HT136" s="66"/>
      <c r="HU136" s="66"/>
      <c r="HV136" s="66"/>
      <c r="HW136" s="66"/>
      <c r="HX136" s="66"/>
      <c r="HY136" s="66"/>
      <c r="HZ136" s="66"/>
      <c r="IA136" s="66"/>
      <c r="IB136" s="66"/>
      <c r="IC136" s="66"/>
      <c r="ID136" s="66"/>
      <c r="IE136" s="66"/>
      <c r="IF136" s="66"/>
      <c r="IG136" s="66"/>
      <c r="IH136" s="66"/>
      <c r="II136" s="66"/>
      <c r="IJ136" s="66"/>
      <c r="IK136" s="66"/>
      <c r="IL136" s="66"/>
      <c r="IM136" s="66"/>
      <c r="IN136" s="66"/>
      <c r="IO136" s="66"/>
      <c r="IP136" s="66"/>
      <c r="IQ136" s="66"/>
      <c r="IR136" s="66"/>
      <c r="IS136" s="66"/>
      <c r="IT136" s="66"/>
      <c r="IU136" s="66"/>
      <c r="IV136" s="66"/>
      <c r="IW136" s="66"/>
    </row>
    <row r="137" customFormat="false" ht="15.95" hidden="false" customHeight="true" outlineLevel="0" collapsed="false">
      <c r="A137" s="18"/>
      <c r="B137" s="74" t="s">
        <v>14</v>
      </c>
      <c r="C137" s="75" t="n">
        <f aca="false">SUM(C107:C133)</f>
        <v>25589</v>
      </c>
      <c r="D137" s="20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5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26"/>
      <c r="HL137" s="26"/>
      <c r="HM137" s="26"/>
      <c r="HN137" s="26"/>
      <c r="HO137" s="26"/>
      <c r="HP137" s="26"/>
      <c r="HQ137" s="26"/>
      <c r="HR137" s="26"/>
      <c r="HS137" s="26"/>
      <c r="HT137" s="26"/>
      <c r="HU137" s="26"/>
      <c r="HV137" s="26"/>
      <c r="HW137" s="26"/>
      <c r="HX137" s="26"/>
      <c r="HY137" s="26"/>
      <c r="HZ137" s="26"/>
      <c r="IA137" s="26"/>
      <c r="IB137" s="26"/>
      <c r="IC137" s="26"/>
      <c r="ID137" s="26"/>
      <c r="IE137" s="26"/>
      <c r="IF137" s="26"/>
      <c r="IG137" s="26"/>
      <c r="IH137" s="26"/>
      <c r="II137" s="26"/>
      <c r="IJ137" s="26"/>
      <c r="IK137" s="26"/>
      <c r="IL137" s="26"/>
      <c r="IM137" s="26"/>
      <c r="IN137" s="26"/>
      <c r="IO137" s="26"/>
      <c r="IP137" s="26"/>
      <c r="IQ137" s="26"/>
      <c r="IR137" s="26"/>
      <c r="IS137" s="26"/>
      <c r="IT137" s="26"/>
      <c r="IU137" s="26"/>
      <c r="IV137" s="26"/>
      <c r="IW137" s="26"/>
    </row>
    <row r="138" customFormat="false" ht="15.95" hidden="false" customHeight="true" outlineLevel="0" collapsed="false">
      <c r="A138" s="18"/>
      <c r="B138" s="42"/>
      <c r="C138" s="18" t="n">
        <f aca="false">SUM(E136:AF136)/28</f>
        <v>24770.152</v>
      </c>
      <c r="D138" s="20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5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  <c r="GT138" s="26"/>
      <c r="GU138" s="26"/>
      <c r="GV138" s="26"/>
      <c r="GW138" s="26"/>
      <c r="GX138" s="26"/>
      <c r="GY138" s="26"/>
      <c r="GZ138" s="26"/>
      <c r="HA138" s="26"/>
      <c r="HB138" s="26"/>
      <c r="HC138" s="26"/>
      <c r="HD138" s="26"/>
      <c r="HE138" s="26"/>
      <c r="HF138" s="26"/>
      <c r="HG138" s="26"/>
      <c r="HH138" s="26"/>
      <c r="HI138" s="26"/>
      <c r="HJ138" s="26"/>
      <c r="HK138" s="26"/>
      <c r="HL138" s="26"/>
      <c r="HM138" s="26"/>
      <c r="HN138" s="26"/>
      <c r="HO138" s="26"/>
      <c r="HP138" s="26"/>
      <c r="HQ138" s="26"/>
      <c r="HR138" s="26"/>
      <c r="HS138" s="26"/>
      <c r="HT138" s="26"/>
      <c r="HU138" s="26"/>
      <c r="HV138" s="26"/>
      <c r="HW138" s="26"/>
      <c r="HX138" s="26"/>
      <c r="HY138" s="26"/>
      <c r="HZ138" s="26"/>
      <c r="IA138" s="26"/>
      <c r="IB138" s="26"/>
      <c r="IC138" s="26"/>
      <c r="ID138" s="26"/>
      <c r="IE138" s="26"/>
      <c r="IF138" s="26"/>
      <c r="IG138" s="26"/>
      <c r="IH138" s="26"/>
      <c r="II138" s="26"/>
      <c r="IJ138" s="26"/>
      <c r="IK138" s="26"/>
      <c r="IL138" s="26"/>
      <c r="IM138" s="26"/>
      <c r="IN138" s="26"/>
      <c r="IO138" s="26"/>
      <c r="IP138" s="26"/>
      <c r="IQ138" s="26"/>
      <c r="IR138" s="26"/>
      <c r="IS138" s="26"/>
      <c r="IT138" s="26"/>
      <c r="IU138" s="26"/>
      <c r="IV138" s="26"/>
      <c r="IW138" s="26"/>
    </row>
    <row r="139" customFormat="false" ht="15.95" hidden="false" customHeight="true" outlineLevel="0" collapsed="false">
      <c r="A139" s="18"/>
      <c r="B139" s="19" t="s">
        <v>102</v>
      </c>
      <c r="C139" s="18"/>
      <c r="D139" s="20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5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  <c r="GN139" s="26"/>
      <c r="GO139" s="26"/>
      <c r="GP139" s="26"/>
      <c r="GQ139" s="26"/>
      <c r="GR139" s="26"/>
      <c r="GS139" s="26"/>
      <c r="GT139" s="26"/>
      <c r="GU139" s="26"/>
      <c r="GV139" s="26"/>
      <c r="GW139" s="26"/>
      <c r="GX139" s="26"/>
      <c r="GY139" s="26"/>
      <c r="GZ139" s="26"/>
      <c r="HA139" s="26"/>
      <c r="HB139" s="26"/>
      <c r="HC139" s="26"/>
      <c r="HD139" s="26"/>
      <c r="HE139" s="26"/>
      <c r="HF139" s="26"/>
      <c r="HG139" s="26"/>
      <c r="HH139" s="26"/>
      <c r="HI139" s="26"/>
      <c r="HJ139" s="26"/>
      <c r="HK139" s="26"/>
      <c r="HL139" s="26"/>
      <c r="HM139" s="26"/>
      <c r="HN139" s="26"/>
      <c r="HO139" s="26"/>
      <c r="HP139" s="26"/>
      <c r="HQ139" s="26"/>
      <c r="HR139" s="26"/>
      <c r="HS139" s="26"/>
      <c r="HT139" s="26"/>
      <c r="HU139" s="26"/>
      <c r="HV139" s="26"/>
      <c r="HW139" s="26"/>
      <c r="HX139" s="26"/>
      <c r="HY139" s="26"/>
      <c r="HZ139" s="26"/>
      <c r="IA139" s="26"/>
      <c r="IB139" s="26"/>
      <c r="IC139" s="26"/>
      <c r="ID139" s="26"/>
      <c r="IE139" s="26"/>
      <c r="IF139" s="26"/>
      <c r="IG139" s="26"/>
      <c r="IH139" s="26"/>
      <c r="II139" s="26"/>
      <c r="IJ139" s="26"/>
      <c r="IK139" s="26"/>
      <c r="IL139" s="26"/>
      <c r="IM139" s="26"/>
      <c r="IN139" s="26"/>
      <c r="IO139" s="26"/>
      <c r="IP139" s="26"/>
      <c r="IQ139" s="26"/>
      <c r="IR139" s="26"/>
      <c r="IS139" s="26"/>
      <c r="IT139" s="26"/>
      <c r="IU139" s="26"/>
      <c r="IV139" s="26"/>
      <c r="IW139" s="26"/>
    </row>
    <row r="140" customFormat="false" ht="15.95" hidden="false" customHeight="true" outlineLevel="0" collapsed="false">
      <c r="A140" s="27" t="n">
        <v>1</v>
      </c>
      <c r="B140" s="28" t="s">
        <v>103</v>
      </c>
      <c r="C140" s="27" t="n">
        <v>836</v>
      </c>
      <c r="D140" s="29"/>
      <c r="E140" s="30" t="n">
        <v>1</v>
      </c>
      <c r="F140" s="30" t="n">
        <v>1</v>
      </c>
      <c r="G140" s="30" t="n">
        <v>1</v>
      </c>
      <c r="H140" s="30" t="n">
        <v>1</v>
      </c>
      <c r="I140" s="30" t="n">
        <v>1</v>
      </c>
      <c r="J140" s="30" t="n">
        <v>1</v>
      </c>
      <c r="K140" s="30" t="n">
        <v>1</v>
      </c>
      <c r="L140" s="30" t="n">
        <v>1</v>
      </c>
      <c r="M140" s="30" t="n">
        <v>1</v>
      </c>
      <c r="N140" s="30" t="n">
        <v>1</v>
      </c>
      <c r="O140" s="30" t="n">
        <v>1</v>
      </c>
      <c r="P140" s="30" t="n">
        <v>1</v>
      </c>
      <c r="Q140" s="30" t="n">
        <v>1</v>
      </c>
      <c r="R140" s="30" t="n">
        <v>1</v>
      </c>
      <c r="S140" s="30" t="n">
        <v>1</v>
      </c>
      <c r="T140" s="30" t="n">
        <v>1</v>
      </c>
      <c r="U140" s="30" t="n">
        <v>1</v>
      </c>
      <c r="V140" s="30" t="n">
        <v>1</v>
      </c>
      <c r="W140" s="30" t="n">
        <v>1</v>
      </c>
      <c r="X140" s="30" t="n">
        <v>1</v>
      </c>
      <c r="Y140" s="30" t="n">
        <v>1</v>
      </c>
      <c r="Z140" s="30" t="n">
        <v>1</v>
      </c>
      <c r="AA140" s="30" t="n">
        <v>1</v>
      </c>
      <c r="AB140" s="30" t="n">
        <v>1</v>
      </c>
      <c r="AC140" s="30" t="n">
        <v>1</v>
      </c>
      <c r="AD140" s="30" t="n">
        <v>1</v>
      </c>
      <c r="AE140" s="30" t="n">
        <v>1</v>
      </c>
      <c r="AF140" s="34" t="n">
        <v>1</v>
      </c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  <c r="GN140" s="26"/>
      <c r="GO140" s="26"/>
      <c r="GP140" s="26"/>
      <c r="GQ140" s="26"/>
      <c r="GR140" s="26"/>
      <c r="GS140" s="26"/>
      <c r="GT140" s="26"/>
      <c r="GU140" s="26"/>
      <c r="GV140" s="26"/>
      <c r="GW140" s="26"/>
      <c r="GX140" s="26"/>
      <c r="GY140" s="26"/>
      <c r="GZ140" s="26"/>
      <c r="HA140" s="26"/>
      <c r="HB140" s="26"/>
      <c r="HC140" s="26"/>
      <c r="HD140" s="26"/>
      <c r="HE140" s="26"/>
      <c r="HF140" s="26"/>
      <c r="HG140" s="26"/>
      <c r="HH140" s="26"/>
      <c r="HI140" s="26"/>
      <c r="HJ140" s="26"/>
      <c r="HK140" s="26"/>
      <c r="HL140" s="26"/>
      <c r="HM140" s="26"/>
      <c r="HN140" s="26"/>
      <c r="HO140" s="26"/>
      <c r="HP140" s="26"/>
      <c r="HQ140" s="26"/>
      <c r="HR140" s="26"/>
      <c r="HS140" s="26"/>
      <c r="HT140" s="26"/>
      <c r="HU140" s="26"/>
      <c r="HV140" s="26"/>
      <c r="HW140" s="26"/>
      <c r="HX140" s="26"/>
      <c r="HY140" s="26"/>
      <c r="HZ140" s="26"/>
      <c r="IA140" s="26"/>
      <c r="IB140" s="26"/>
      <c r="IC140" s="26"/>
      <c r="ID140" s="26"/>
      <c r="IE140" s="26"/>
      <c r="IF140" s="26"/>
      <c r="IG140" s="26"/>
      <c r="IH140" s="26"/>
      <c r="II140" s="26"/>
      <c r="IJ140" s="26"/>
      <c r="IK140" s="26"/>
      <c r="IL140" s="26"/>
      <c r="IM140" s="26"/>
      <c r="IN140" s="26"/>
      <c r="IO140" s="26"/>
      <c r="IP140" s="26"/>
      <c r="IQ140" s="26"/>
      <c r="IR140" s="26"/>
      <c r="IS140" s="26"/>
      <c r="IT140" s="26"/>
      <c r="IU140" s="26"/>
      <c r="IV140" s="26"/>
      <c r="IW140" s="26"/>
    </row>
    <row r="141" customFormat="false" ht="15.95" hidden="false" customHeight="true" outlineLevel="0" collapsed="false">
      <c r="A141" s="27" t="n">
        <f aca="false">+A140+1</f>
        <v>2</v>
      </c>
      <c r="B141" s="28" t="s">
        <v>104</v>
      </c>
      <c r="C141" s="27" t="n">
        <v>858</v>
      </c>
      <c r="D141" s="30"/>
      <c r="E141" s="30" t="n">
        <v>1</v>
      </c>
      <c r="F141" s="30" t="n">
        <v>1</v>
      </c>
      <c r="G141" s="30" t="n">
        <v>1</v>
      </c>
      <c r="H141" s="30" t="n">
        <v>1</v>
      </c>
      <c r="I141" s="30" t="n">
        <v>1</v>
      </c>
      <c r="J141" s="30" t="n">
        <v>1</v>
      </c>
      <c r="K141" s="30" t="n">
        <v>1</v>
      </c>
      <c r="L141" s="30" t="n">
        <v>1</v>
      </c>
      <c r="M141" s="30" t="n">
        <v>1</v>
      </c>
      <c r="N141" s="30" t="n">
        <v>1</v>
      </c>
      <c r="O141" s="30" t="n">
        <v>1</v>
      </c>
      <c r="P141" s="30" t="n">
        <v>1</v>
      </c>
      <c r="Q141" s="30" t="n">
        <v>1</v>
      </c>
      <c r="R141" s="30" t="n">
        <v>1</v>
      </c>
      <c r="S141" s="30" t="n">
        <v>1</v>
      </c>
      <c r="T141" s="30" t="n">
        <v>1</v>
      </c>
      <c r="U141" s="30" t="n">
        <v>1</v>
      </c>
      <c r="V141" s="30" t="n">
        <v>1</v>
      </c>
      <c r="W141" s="30" t="n">
        <v>1</v>
      </c>
      <c r="X141" s="30" t="n">
        <v>1</v>
      </c>
      <c r="Y141" s="30" t="n">
        <v>1</v>
      </c>
      <c r="Z141" s="30" t="n">
        <v>1</v>
      </c>
      <c r="AA141" s="30" t="n">
        <v>1</v>
      </c>
      <c r="AB141" s="30" t="n">
        <v>1</v>
      </c>
      <c r="AC141" s="30" t="n">
        <v>1</v>
      </c>
      <c r="AD141" s="30" t="n">
        <v>1</v>
      </c>
      <c r="AE141" s="30" t="n">
        <v>1</v>
      </c>
      <c r="AF141" s="34" t="n">
        <v>1</v>
      </c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  <c r="GN141" s="26"/>
      <c r="GO141" s="26"/>
      <c r="GP141" s="26"/>
      <c r="GQ141" s="26"/>
      <c r="GR141" s="26"/>
      <c r="GS141" s="26"/>
      <c r="GT141" s="26"/>
      <c r="GU141" s="26"/>
      <c r="GV141" s="26"/>
      <c r="GW141" s="26"/>
      <c r="GX141" s="26"/>
      <c r="GY141" s="26"/>
      <c r="GZ141" s="26"/>
      <c r="HA141" s="26"/>
      <c r="HB141" s="26"/>
      <c r="HC141" s="26"/>
      <c r="HD141" s="26"/>
      <c r="HE141" s="26"/>
      <c r="HF141" s="26"/>
      <c r="HG141" s="26"/>
      <c r="HH141" s="26"/>
      <c r="HI141" s="26"/>
      <c r="HJ141" s="26"/>
      <c r="HK141" s="26"/>
      <c r="HL141" s="26"/>
      <c r="HM141" s="26"/>
      <c r="HN141" s="26"/>
      <c r="HO141" s="26"/>
      <c r="HP141" s="26"/>
      <c r="HQ141" s="26"/>
      <c r="HR141" s="26"/>
      <c r="HS141" s="26"/>
      <c r="HT141" s="26"/>
      <c r="HU141" s="26"/>
      <c r="HV141" s="26"/>
      <c r="HW141" s="26"/>
      <c r="HX141" s="26"/>
      <c r="HY141" s="26"/>
      <c r="HZ141" s="26"/>
      <c r="IA141" s="26"/>
      <c r="IB141" s="26"/>
      <c r="IC141" s="26"/>
      <c r="ID141" s="26"/>
      <c r="IE141" s="26"/>
      <c r="IF141" s="26"/>
      <c r="IG141" s="26"/>
      <c r="IH141" s="26"/>
      <c r="II141" s="26"/>
      <c r="IJ141" s="26"/>
      <c r="IK141" s="26"/>
      <c r="IL141" s="26"/>
      <c r="IM141" s="26"/>
      <c r="IN141" s="26"/>
      <c r="IO141" s="26"/>
      <c r="IP141" s="26"/>
      <c r="IQ141" s="26"/>
      <c r="IR141" s="26"/>
      <c r="IS141" s="26"/>
      <c r="IT141" s="26"/>
      <c r="IU141" s="26"/>
      <c r="IV141" s="26"/>
      <c r="IW141" s="26"/>
    </row>
    <row r="142" customFormat="false" ht="15.95" hidden="false" customHeight="true" outlineLevel="0" collapsed="false">
      <c r="A142" s="27" t="n">
        <f aca="false">+A141+1</f>
        <v>3</v>
      </c>
      <c r="B142" s="28" t="s">
        <v>105</v>
      </c>
      <c r="C142" s="27" t="n">
        <v>1235</v>
      </c>
      <c r="D142" s="29"/>
      <c r="E142" s="30" t="n">
        <v>1</v>
      </c>
      <c r="F142" s="30" t="n">
        <v>1</v>
      </c>
      <c r="G142" s="30" t="n">
        <v>1</v>
      </c>
      <c r="H142" s="30" t="n">
        <v>1</v>
      </c>
      <c r="I142" s="30" t="n">
        <v>1</v>
      </c>
      <c r="J142" s="30" t="n">
        <v>1</v>
      </c>
      <c r="K142" s="30" t="n">
        <v>1</v>
      </c>
      <c r="L142" s="30" t="n">
        <v>1</v>
      </c>
      <c r="M142" s="30" t="n">
        <v>1</v>
      </c>
      <c r="N142" s="30" t="n">
        <v>1</v>
      </c>
      <c r="O142" s="30" t="n">
        <v>1</v>
      </c>
      <c r="P142" s="30" t="n">
        <v>1</v>
      </c>
      <c r="Q142" s="30" t="n">
        <v>1</v>
      </c>
      <c r="R142" s="30" t="n">
        <v>1</v>
      </c>
      <c r="S142" s="30" t="n">
        <v>1</v>
      </c>
      <c r="T142" s="30" t="n">
        <v>1</v>
      </c>
      <c r="U142" s="30" t="n">
        <v>1</v>
      </c>
      <c r="V142" s="30" t="n">
        <v>1</v>
      </c>
      <c r="W142" s="30" t="n">
        <v>1</v>
      </c>
      <c r="X142" s="30" t="n">
        <v>1</v>
      </c>
      <c r="Y142" s="30" t="n">
        <v>1</v>
      </c>
      <c r="Z142" s="30" t="n">
        <v>1</v>
      </c>
      <c r="AA142" s="30" t="n">
        <v>1</v>
      </c>
      <c r="AB142" s="30" t="n">
        <v>1</v>
      </c>
      <c r="AC142" s="30" t="n">
        <v>1</v>
      </c>
      <c r="AD142" s="30" t="n">
        <v>1</v>
      </c>
      <c r="AE142" s="30" t="n">
        <v>1</v>
      </c>
      <c r="AF142" s="34" t="n">
        <v>1</v>
      </c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  <c r="GN142" s="26"/>
      <c r="GO142" s="26"/>
      <c r="GP142" s="26"/>
      <c r="GQ142" s="26"/>
      <c r="GR142" s="26"/>
      <c r="GS142" s="26"/>
      <c r="GT142" s="26"/>
      <c r="GU142" s="26"/>
      <c r="GV142" s="26"/>
      <c r="GW142" s="26"/>
      <c r="GX142" s="26"/>
      <c r="GY142" s="26"/>
      <c r="GZ142" s="26"/>
      <c r="HA142" s="26"/>
      <c r="HB142" s="26"/>
      <c r="HC142" s="26"/>
      <c r="HD142" s="26"/>
      <c r="HE142" s="26"/>
      <c r="HF142" s="26"/>
      <c r="HG142" s="26"/>
      <c r="HH142" s="26"/>
      <c r="HI142" s="26"/>
      <c r="HJ142" s="26"/>
      <c r="HK142" s="26"/>
      <c r="HL142" s="26"/>
      <c r="HM142" s="26"/>
      <c r="HN142" s="26"/>
      <c r="HO142" s="26"/>
      <c r="HP142" s="26"/>
      <c r="HQ142" s="26"/>
      <c r="HR142" s="26"/>
      <c r="HS142" s="26"/>
      <c r="HT142" s="26"/>
      <c r="HU142" s="26"/>
      <c r="HV142" s="26"/>
      <c r="HW142" s="26"/>
      <c r="HX142" s="26"/>
      <c r="HY142" s="26"/>
      <c r="HZ142" s="26"/>
      <c r="IA142" s="26"/>
      <c r="IB142" s="26"/>
      <c r="IC142" s="26"/>
      <c r="ID142" s="26"/>
      <c r="IE142" s="26"/>
      <c r="IF142" s="26"/>
      <c r="IG142" s="26"/>
      <c r="IH142" s="26"/>
      <c r="II142" s="26"/>
      <c r="IJ142" s="26"/>
      <c r="IK142" s="26"/>
      <c r="IL142" s="26"/>
      <c r="IM142" s="26"/>
      <c r="IN142" s="26"/>
      <c r="IO142" s="26"/>
      <c r="IP142" s="26"/>
      <c r="IQ142" s="26"/>
      <c r="IR142" s="26"/>
      <c r="IS142" s="26"/>
      <c r="IT142" s="26"/>
      <c r="IU142" s="26"/>
      <c r="IV142" s="26"/>
      <c r="IW142" s="26"/>
    </row>
    <row r="143" customFormat="false" ht="15.95" hidden="false" customHeight="true" outlineLevel="0" collapsed="false">
      <c r="A143" s="27" t="n">
        <f aca="false">+A142+1</f>
        <v>4</v>
      </c>
      <c r="B143" s="28" t="s">
        <v>106</v>
      </c>
      <c r="C143" s="27" t="n">
        <v>1142</v>
      </c>
      <c r="D143" s="29"/>
      <c r="E143" s="30" t="n">
        <v>1</v>
      </c>
      <c r="F143" s="30" t="n">
        <v>1</v>
      </c>
      <c r="G143" s="30" t="n">
        <v>1</v>
      </c>
      <c r="H143" s="30" t="n">
        <v>1</v>
      </c>
      <c r="I143" s="30" t="n">
        <v>1</v>
      </c>
      <c r="J143" s="30" t="n">
        <v>1</v>
      </c>
      <c r="K143" s="30" t="n">
        <v>1</v>
      </c>
      <c r="L143" s="30" t="n">
        <v>1</v>
      </c>
      <c r="M143" s="30" t="n">
        <v>1</v>
      </c>
      <c r="N143" s="30" t="n">
        <v>1</v>
      </c>
      <c r="O143" s="30" t="n">
        <v>1</v>
      </c>
      <c r="P143" s="30" t="n">
        <v>1</v>
      </c>
      <c r="Q143" s="30" t="n">
        <v>1</v>
      </c>
      <c r="R143" s="30" t="n">
        <v>1</v>
      </c>
      <c r="S143" s="30" t="n">
        <v>1</v>
      </c>
      <c r="T143" s="30" t="n">
        <v>1</v>
      </c>
      <c r="U143" s="30" t="n">
        <v>1</v>
      </c>
      <c r="V143" s="30" t="n">
        <v>1</v>
      </c>
      <c r="W143" s="30" t="n">
        <v>1</v>
      </c>
      <c r="X143" s="30" t="n">
        <v>1</v>
      </c>
      <c r="Y143" s="30" t="n">
        <v>1</v>
      </c>
      <c r="Z143" s="30" t="n">
        <v>1</v>
      </c>
      <c r="AA143" s="30" t="n">
        <v>1</v>
      </c>
      <c r="AB143" s="30" t="n">
        <v>1</v>
      </c>
      <c r="AC143" s="30" t="n">
        <v>1</v>
      </c>
      <c r="AD143" s="30" t="n">
        <v>1</v>
      </c>
      <c r="AE143" s="30" t="n">
        <v>1</v>
      </c>
      <c r="AF143" s="34" t="n">
        <v>1</v>
      </c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  <c r="GT143" s="26"/>
      <c r="GU143" s="26"/>
      <c r="GV143" s="26"/>
      <c r="GW143" s="26"/>
      <c r="GX143" s="26"/>
      <c r="GY143" s="26"/>
      <c r="GZ143" s="26"/>
      <c r="HA143" s="26"/>
      <c r="HB143" s="26"/>
      <c r="HC143" s="26"/>
      <c r="HD143" s="26"/>
      <c r="HE143" s="26"/>
      <c r="HF143" s="26"/>
      <c r="HG143" s="26"/>
      <c r="HH143" s="26"/>
      <c r="HI143" s="26"/>
      <c r="HJ143" s="26"/>
      <c r="HK143" s="26"/>
      <c r="HL143" s="26"/>
      <c r="HM143" s="26"/>
      <c r="HN143" s="26"/>
      <c r="HO143" s="26"/>
      <c r="HP143" s="26"/>
      <c r="HQ143" s="26"/>
      <c r="HR143" s="26"/>
      <c r="HS143" s="26"/>
      <c r="HT143" s="26"/>
      <c r="HU143" s="26"/>
      <c r="HV143" s="26"/>
      <c r="HW143" s="26"/>
      <c r="HX143" s="26"/>
      <c r="HY143" s="26"/>
      <c r="HZ143" s="26"/>
      <c r="IA143" s="26"/>
      <c r="IB143" s="26"/>
      <c r="IC143" s="26"/>
      <c r="ID143" s="26"/>
      <c r="IE143" s="26"/>
      <c r="IF143" s="26"/>
      <c r="IG143" s="26"/>
      <c r="IH143" s="26"/>
      <c r="II143" s="26"/>
      <c r="IJ143" s="26"/>
      <c r="IK143" s="26"/>
      <c r="IL143" s="26"/>
      <c r="IM143" s="26"/>
      <c r="IN143" s="26"/>
      <c r="IO143" s="26"/>
      <c r="IP143" s="26"/>
      <c r="IQ143" s="26"/>
      <c r="IR143" s="26"/>
      <c r="IS143" s="26"/>
      <c r="IT143" s="26"/>
      <c r="IU143" s="26"/>
      <c r="IV143" s="26"/>
      <c r="IW143" s="26"/>
    </row>
    <row r="144" customFormat="false" ht="15.95" hidden="false" customHeight="true" outlineLevel="0" collapsed="false">
      <c r="A144" s="27" t="n">
        <f aca="false">+A143+1</f>
        <v>5</v>
      </c>
      <c r="B144" s="28" t="s">
        <v>107</v>
      </c>
      <c r="C144" s="27" t="n">
        <v>936</v>
      </c>
      <c r="D144" s="43"/>
      <c r="E144" s="30" t="n">
        <v>1</v>
      </c>
      <c r="F144" s="30" t="n">
        <v>1</v>
      </c>
      <c r="G144" s="30" t="n">
        <v>1</v>
      </c>
      <c r="H144" s="30" t="n">
        <v>1</v>
      </c>
      <c r="I144" s="30" t="n">
        <v>1</v>
      </c>
      <c r="J144" s="30" t="n">
        <v>1</v>
      </c>
      <c r="K144" s="30" t="n">
        <v>1</v>
      </c>
      <c r="L144" s="30" t="n">
        <v>1</v>
      </c>
      <c r="M144" s="30" t="n">
        <v>1</v>
      </c>
      <c r="N144" s="30" t="n">
        <v>1</v>
      </c>
      <c r="O144" s="30" t="n">
        <v>1</v>
      </c>
      <c r="P144" s="30" t="n">
        <v>1</v>
      </c>
      <c r="Q144" s="30" t="n">
        <v>1</v>
      </c>
      <c r="R144" s="30" t="n">
        <v>1</v>
      </c>
      <c r="S144" s="30" t="n">
        <v>1</v>
      </c>
      <c r="T144" s="30" t="n">
        <v>1</v>
      </c>
      <c r="U144" s="30" t="n">
        <v>1</v>
      </c>
      <c r="V144" s="30" t="n">
        <v>1</v>
      </c>
      <c r="W144" s="30" t="n">
        <v>1</v>
      </c>
      <c r="X144" s="30" t="n">
        <v>1</v>
      </c>
      <c r="Y144" s="30" t="n">
        <v>1</v>
      </c>
      <c r="Z144" s="30" t="n">
        <v>1</v>
      </c>
      <c r="AA144" s="30" t="n">
        <v>1</v>
      </c>
      <c r="AB144" s="30" t="n">
        <v>1</v>
      </c>
      <c r="AC144" s="30" t="n">
        <v>1</v>
      </c>
      <c r="AD144" s="30" t="n">
        <v>1</v>
      </c>
      <c r="AE144" s="30" t="n">
        <v>1</v>
      </c>
      <c r="AF144" s="34" t="n">
        <v>1</v>
      </c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  <c r="GT144" s="26"/>
      <c r="GU144" s="26"/>
      <c r="GV144" s="26"/>
      <c r="GW144" s="26"/>
      <c r="GX144" s="26"/>
      <c r="GY144" s="26"/>
      <c r="GZ144" s="26"/>
      <c r="HA144" s="26"/>
      <c r="HB144" s="26"/>
      <c r="HC144" s="26"/>
      <c r="HD144" s="26"/>
      <c r="HE144" s="26"/>
      <c r="HF144" s="26"/>
      <c r="HG144" s="26"/>
      <c r="HH144" s="26"/>
      <c r="HI144" s="26"/>
      <c r="HJ144" s="26"/>
      <c r="HK144" s="26"/>
      <c r="HL144" s="26"/>
      <c r="HM144" s="26"/>
      <c r="HN144" s="26"/>
      <c r="HO144" s="26"/>
      <c r="HP144" s="26"/>
      <c r="HQ144" s="26"/>
      <c r="HR144" s="26"/>
      <c r="HS144" s="26"/>
      <c r="HT144" s="26"/>
      <c r="HU144" s="26"/>
      <c r="HV144" s="26"/>
      <c r="HW144" s="26"/>
      <c r="HX144" s="26"/>
      <c r="HY144" s="26"/>
      <c r="HZ144" s="26"/>
      <c r="IA144" s="26"/>
      <c r="IB144" s="26"/>
      <c r="IC144" s="26"/>
      <c r="ID144" s="26"/>
      <c r="IE144" s="26"/>
      <c r="IF144" s="26"/>
      <c r="IG144" s="26"/>
      <c r="IH144" s="26"/>
      <c r="II144" s="26"/>
      <c r="IJ144" s="26"/>
      <c r="IK144" s="26"/>
      <c r="IL144" s="26"/>
      <c r="IM144" s="26"/>
      <c r="IN144" s="26"/>
      <c r="IO144" s="26"/>
      <c r="IP144" s="26"/>
      <c r="IQ144" s="26"/>
      <c r="IR144" s="26"/>
      <c r="IS144" s="26"/>
      <c r="IT144" s="26"/>
      <c r="IU144" s="26"/>
      <c r="IV144" s="26"/>
      <c r="IW144" s="26"/>
    </row>
    <row r="145" customFormat="false" ht="15.95" hidden="false" customHeight="true" outlineLevel="0" collapsed="false">
      <c r="A145" s="27" t="n">
        <f aca="false">+A144+1</f>
        <v>6</v>
      </c>
      <c r="B145" s="28" t="s">
        <v>108</v>
      </c>
      <c r="C145" s="27" t="n">
        <v>1075</v>
      </c>
      <c r="D145" s="43"/>
      <c r="E145" s="30" t="n">
        <v>1</v>
      </c>
      <c r="F145" s="30" t="n">
        <v>1</v>
      </c>
      <c r="G145" s="30" t="n">
        <v>1</v>
      </c>
      <c r="H145" s="30" t="n">
        <v>1</v>
      </c>
      <c r="I145" s="30" t="n">
        <v>1</v>
      </c>
      <c r="J145" s="30" t="n">
        <v>1</v>
      </c>
      <c r="K145" s="30" t="n">
        <v>1</v>
      </c>
      <c r="L145" s="30" t="n">
        <v>1</v>
      </c>
      <c r="M145" s="30" t="n">
        <v>1</v>
      </c>
      <c r="N145" s="30" t="n">
        <v>1</v>
      </c>
      <c r="O145" s="30" t="n">
        <v>1</v>
      </c>
      <c r="P145" s="30" t="n">
        <v>1</v>
      </c>
      <c r="Q145" s="30" t="n">
        <v>1</v>
      </c>
      <c r="R145" s="30" t="n">
        <v>1</v>
      </c>
      <c r="S145" s="30" t="n">
        <v>1</v>
      </c>
      <c r="T145" s="30" t="n">
        <v>1</v>
      </c>
      <c r="U145" s="30" t="n">
        <v>1</v>
      </c>
      <c r="V145" s="30" t="n">
        <v>1</v>
      </c>
      <c r="W145" s="30" t="n">
        <v>1</v>
      </c>
      <c r="X145" s="30" t="n">
        <v>1</v>
      </c>
      <c r="Y145" s="30" t="n">
        <v>1</v>
      </c>
      <c r="Z145" s="30" t="n">
        <v>1</v>
      </c>
      <c r="AA145" s="30" t="n">
        <v>1</v>
      </c>
      <c r="AB145" s="30" t="n">
        <v>1</v>
      </c>
      <c r="AC145" s="30" t="n">
        <v>1</v>
      </c>
      <c r="AD145" s="30" t="n">
        <v>1</v>
      </c>
      <c r="AE145" s="30" t="n">
        <v>1</v>
      </c>
      <c r="AF145" s="34" t="n">
        <v>1</v>
      </c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  <c r="GN145" s="26"/>
      <c r="GO145" s="26"/>
      <c r="GP145" s="26"/>
      <c r="GQ145" s="26"/>
      <c r="GR145" s="26"/>
      <c r="GS145" s="26"/>
      <c r="GT145" s="26"/>
      <c r="GU145" s="26"/>
      <c r="GV145" s="26"/>
      <c r="GW145" s="26"/>
      <c r="GX145" s="26"/>
      <c r="GY145" s="26"/>
      <c r="GZ145" s="26"/>
      <c r="HA145" s="26"/>
      <c r="HB145" s="26"/>
      <c r="HC145" s="26"/>
      <c r="HD145" s="26"/>
      <c r="HE145" s="26"/>
      <c r="HF145" s="26"/>
      <c r="HG145" s="26"/>
      <c r="HH145" s="26"/>
      <c r="HI145" s="26"/>
      <c r="HJ145" s="26"/>
      <c r="HK145" s="26"/>
      <c r="HL145" s="26"/>
      <c r="HM145" s="26"/>
      <c r="HN145" s="26"/>
      <c r="HO145" s="26"/>
      <c r="HP145" s="26"/>
      <c r="HQ145" s="26"/>
      <c r="HR145" s="26"/>
      <c r="HS145" s="26"/>
      <c r="HT145" s="26"/>
      <c r="HU145" s="26"/>
      <c r="HV145" s="26"/>
      <c r="HW145" s="26"/>
      <c r="HX145" s="26"/>
      <c r="HY145" s="26"/>
      <c r="HZ145" s="26"/>
      <c r="IA145" s="26"/>
      <c r="IB145" s="26"/>
      <c r="IC145" s="26"/>
      <c r="ID145" s="26"/>
      <c r="IE145" s="26"/>
      <c r="IF145" s="26"/>
      <c r="IG145" s="26"/>
      <c r="IH145" s="26"/>
      <c r="II145" s="26"/>
      <c r="IJ145" s="26"/>
      <c r="IK145" s="26"/>
      <c r="IL145" s="26"/>
      <c r="IM145" s="26"/>
      <c r="IN145" s="26"/>
      <c r="IO145" s="26"/>
      <c r="IP145" s="26"/>
      <c r="IQ145" s="26"/>
      <c r="IR145" s="26"/>
      <c r="IS145" s="26"/>
      <c r="IT145" s="26"/>
      <c r="IU145" s="26"/>
      <c r="IV145" s="26"/>
      <c r="IW145" s="26"/>
    </row>
    <row r="146" customFormat="false" ht="15.95" hidden="false" customHeight="true" outlineLevel="0" collapsed="false">
      <c r="A146" s="76" t="n">
        <f aca="false">+A145+1</f>
        <v>7</v>
      </c>
      <c r="B146" s="77" t="s">
        <v>109</v>
      </c>
      <c r="C146" s="76" t="n">
        <v>1135</v>
      </c>
      <c r="D146" s="78"/>
      <c r="E146" s="79" t="n">
        <v>1</v>
      </c>
      <c r="F146" s="79" t="n">
        <v>1</v>
      </c>
      <c r="G146" s="79" t="n">
        <v>1</v>
      </c>
      <c r="H146" s="79" t="n">
        <v>1</v>
      </c>
      <c r="I146" s="79" t="n">
        <v>1</v>
      </c>
      <c r="J146" s="79" t="n">
        <v>1</v>
      </c>
      <c r="K146" s="79" t="n">
        <v>1</v>
      </c>
      <c r="L146" s="79" t="n">
        <v>1</v>
      </c>
      <c r="M146" s="79" t="n">
        <v>1</v>
      </c>
      <c r="N146" s="79" t="n">
        <v>1</v>
      </c>
      <c r="O146" s="79" t="n">
        <v>1</v>
      </c>
      <c r="P146" s="79" t="n">
        <v>1</v>
      </c>
      <c r="Q146" s="79" t="n">
        <v>1</v>
      </c>
      <c r="R146" s="79" t="n">
        <v>1</v>
      </c>
      <c r="S146" s="79" t="n">
        <v>1</v>
      </c>
      <c r="T146" s="79" t="n">
        <v>1</v>
      </c>
      <c r="U146" s="79" t="n">
        <v>1</v>
      </c>
      <c r="V146" s="79" t="n">
        <v>1</v>
      </c>
      <c r="W146" s="79" t="n">
        <v>1</v>
      </c>
      <c r="X146" s="79" t="n">
        <v>1</v>
      </c>
      <c r="Y146" s="79" t="n">
        <v>1</v>
      </c>
      <c r="Z146" s="79" t="n">
        <v>1</v>
      </c>
      <c r="AA146" s="79" t="n">
        <v>1</v>
      </c>
      <c r="AB146" s="79" t="n">
        <v>1</v>
      </c>
      <c r="AC146" s="79" t="n">
        <v>1</v>
      </c>
      <c r="AD146" s="79" t="n">
        <v>1</v>
      </c>
      <c r="AE146" s="79" t="n">
        <v>1</v>
      </c>
      <c r="AF146" s="83" t="n">
        <v>1</v>
      </c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  <c r="GN146" s="26"/>
      <c r="GO146" s="26"/>
      <c r="GP146" s="26"/>
      <c r="GQ146" s="26"/>
      <c r="GR146" s="26"/>
      <c r="GS146" s="26"/>
      <c r="GT146" s="26"/>
      <c r="GU146" s="26"/>
      <c r="GV146" s="26"/>
      <c r="GW146" s="26"/>
      <c r="GX146" s="26"/>
      <c r="GY146" s="26"/>
      <c r="GZ146" s="26"/>
      <c r="HA146" s="26"/>
      <c r="HB146" s="26"/>
      <c r="HC146" s="26"/>
      <c r="HD146" s="26"/>
      <c r="HE146" s="26"/>
      <c r="HF146" s="26"/>
      <c r="HG146" s="26"/>
      <c r="HH146" s="26"/>
      <c r="HI146" s="26"/>
      <c r="HJ146" s="26"/>
      <c r="HK146" s="26"/>
      <c r="HL146" s="26"/>
      <c r="HM146" s="26"/>
      <c r="HN146" s="26"/>
      <c r="HO146" s="26"/>
      <c r="HP146" s="26"/>
      <c r="HQ146" s="26"/>
      <c r="HR146" s="26"/>
      <c r="HS146" s="26"/>
      <c r="HT146" s="26"/>
      <c r="HU146" s="26"/>
      <c r="HV146" s="26"/>
      <c r="HW146" s="26"/>
      <c r="HX146" s="26"/>
      <c r="HY146" s="26"/>
      <c r="HZ146" s="26"/>
      <c r="IA146" s="26"/>
      <c r="IB146" s="26"/>
      <c r="IC146" s="26"/>
      <c r="ID146" s="26"/>
      <c r="IE146" s="26"/>
      <c r="IF146" s="26"/>
      <c r="IG146" s="26"/>
      <c r="IH146" s="26"/>
      <c r="II146" s="26"/>
      <c r="IJ146" s="26"/>
      <c r="IK146" s="26"/>
      <c r="IL146" s="26"/>
      <c r="IM146" s="26"/>
      <c r="IN146" s="26"/>
      <c r="IO146" s="26"/>
      <c r="IP146" s="26"/>
      <c r="IQ146" s="26"/>
      <c r="IR146" s="26"/>
      <c r="IS146" s="26"/>
      <c r="IT146" s="26"/>
      <c r="IU146" s="26"/>
      <c r="IV146" s="26"/>
      <c r="IW146" s="26"/>
    </row>
    <row r="147" customFormat="false" ht="15.95" hidden="false" customHeight="true" outlineLevel="0" collapsed="false">
      <c r="A147" s="52"/>
      <c r="B147" s="53" t="s">
        <v>11</v>
      </c>
      <c r="C147" s="54"/>
      <c r="D147" s="55"/>
      <c r="E147" s="56" t="n">
        <f aca="false">(E140*$C140)+(E141*$C141)+(E142*$C142)+(E143*$C143)+(E144*$C144)+(E145*$C145)+(E146*$C146)</f>
        <v>7217</v>
      </c>
      <c r="F147" s="56" t="n">
        <f aca="false">(F140*$C140)+(F141*$C141)+(F142*$C142)+(F143*$C143)+(F144*$C144)+(F145*$C145)+(F146*$C146)</f>
        <v>7217</v>
      </c>
      <c r="G147" s="56" t="n">
        <f aca="false">(G140*$C140)+(G141*$C141)+(G142*$C142)+(G143*$C143)+(G144*$C144)+(G145*$C145)+(G146*$C146)</f>
        <v>7217</v>
      </c>
      <c r="H147" s="56" t="n">
        <f aca="false">(H140*$C140)+(H141*$C141)+(H142*$C142)+(H143*$C143)+(H144*$C144)+(H145*$C145)+(H146*$C146)</f>
        <v>7217</v>
      </c>
      <c r="I147" s="56" t="n">
        <f aca="false">(I140*$C140)+(I141*$C141)+(I142*$C142)+(I143*$C143)+(I144*$C144)+(I145*$C145)+(I146*$C146)</f>
        <v>7217</v>
      </c>
      <c r="J147" s="56" t="n">
        <f aca="false">(J140*$C140)+(J141*$C141)+(J142*$C142)+(J143*$C143)+(J144*$C144)+(J145*$C145)+(J146*$C146)</f>
        <v>7217</v>
      </c>
      <c r="K147" s="56" t="n">
        <f aca="false">(K140*$C140)+(K141*$C141)+(K142*$C142)+(K143*$C143)+(K144*$C144)+(K145*$C145)+(K146*$C146)</f>
        <v>7217</v>
      </c>
      <c r="L147" s="56" t="n">
        <f aca="false">(L140*$C140)+(L141*$C141)+(L142*$C142)+(L143*$C143)+(L144*$C144)+(L145*$C145)+(L146*$C146)</f>
        <v>7217</v>
      </c>
      <c r="M147" s="56" t="n">
        <f aca="false">(M140*$C140)+(M141*$C141)+(M142*$C142)+(M143*$C143)+(M144*$C144)+(M145*$C145)+(M146*$C146)</f>
        <v>7217</v>
      </c>
      <c r="N147" s="56" t="n">
        <f aca="false">(N140*$C140)+(N141*$C141)+(N142*$C142)+(N143*$C143)+(N144*$C144)+(N145*$C145)+(N146*$C146)</f>
        <v>7217</v>
      </c>
      <c r="O147" s="56" t="n">
        <f aca="false">(O140*$C140)+(O141*$C141)+(O142*$C142)+(O143*$C143)+(O144*$C144)+(O145*$C145)+(O146*$C146)</f>
        <v>7217</v>
      </c>
      <c r="P147" s="56" t="n">
        <f aca="false">(P140*$C140)+(P141*$C141)+(P142*$C142)+(P143*$C143)+(P144*$C144)+(P145*$C145)+(P146*$C146)</f>
        <v>7217</v>
      </c>
      <c r="Q147" s="56" t="n">
        <f aca="false">(Q140*$C140)+(Q141*$C141)+(Q142*$C142)+(Q143*$C143)+(Q144*$C144)+(Q145*$C145)+(Q146*$C146)</f>
        <v>7217</v>
      </c>
      <c r="R147" s="56" t="n">
        <f aca="false">(R140*$C140)+(R141*$C141)+(R142*$C142)+(R143*$C143)+(R144*$C144)+(R145*$C145)+(R146*$C146)</f>
        <v>7217</v>
      </c>
      <c r="S147" s="56" t="n">
        <f aca="false">(S140*$C140)+(S141*$C141)+(S142*$C142)+(S143*$C143)+(S144*$C144)+(S145*$C145)+(S146*$C146)</f>
        <v>7217</v>
      </c>
      <c r="T147" s="56" t="n">
        <f aca="false">(T140*$C140)+(T141*$C141)+(T142*$C142)+(T143*$C143)+(T144*$C144)+(T145*$C145)+(T146*$C146)</f>
        <v>7217</v>
      </c>
      <c r="U147" s="56" t="n">
        <f aca="false">(U140*$C140)+(U141*$C141)+(U142*$C142)+(U143*$C143)+(U144*$C144)+(U145*$C145)+(U146*$C146)</f>
        <v>7217</v>
      </c>
      <c r="V147" s="56" t="n">
        <f aca="false">(V140*$C140)+(V141*$C141)+(V142*$C142)+(V143*$C143)+(V144*$C144)+(V145*$C145)+(V146*$C146)</f>
        <v>7217</v>
      </c>
      <c r="W147" s="56" t="n">
        <f aca="false">(W140*$C140)+(W141*$C141)+(W142*$C142)+(W143*$C143)+(W144*$C144)+(W145*$C145)+(W146*$C146)</f>
        <v>7217</v>
      </c>
      <c r="X147" s="56" t="n">
        <f aca="false">(X140*$C140)+(X141*$C141)+(X142*$C142)+(X143*$C143)+(X144*$C144)+(X145*$C145)+(X146*$C146)</f>
        <v>7217</v>
      </c>
      <c r="Y147" s="56" t="n">
        <f aca="false">(Y140*$C140)+(Y141*$C141)+(Y142*$C142)+(Y143*$C143)+(Y144*$C144)+(Y145*$C145)+(Y146*$C146)</f>
        <v>7217</v>
      </c>
      <c r="Z147" s="56" t="n">
        <f aca="false">(Z140*$C140)+(Z141*$C141)+(Z142*$C142)+(Z143*$C143)+(Z144*$C144)+(Z145*$C145)+(Z146*$C146)</f>
        <v>7217</v>
      </c>
      <c r="AA147" s="56" t="n">
        <f aca="false">(AA140*$C140)+(AA141*$C141)+(AA142*$C142)+(AA143*$C143)+(AA144*$C144)+(AA145*$C145)+(AA146*$C146)</f>
        <v>7217</v>
      </c>
      <c r="AB147" s="56" t="n">
        <f aca="false">(AB140*$C140)+(AB141*$C141)+(AB142*$C142)+(AB143*$C143)+(AB144*$C144)+(AB145*$C145)+(AB146*$C146)</f>
        <v>7217</v>
      </c>
      <c r="AC147" s="56" t="n">
        <f aca="false">(AC140*$C140)+(AC141*$C141)+(AC142*$C142)+(AC143*$C143)+(AC144*$C144)+(AC145*$C145)+(AC146*$C146)</f>
        <v>7217</v>
      </c>
      <c r="AD147" s="56" t="n">
        <f aca="false">(AD140*$C140)+(AD141*$C141)+(AD142*$C142)+(AD143*$C143)+(AD144*$C144)+(AD145*$C145)+(AD146*$C146)</f>
        <v>7217</v>
      </c>
      <c r="AE147" s="56" t="n">
        <f aca="false">(AE140*$C140)+(AE141*$C141)+(AE142*$C142)+(AE143*$C143)+(AE144*$C144)+(AE145*$C145)+(AE146*$C146)</f>
        <v>7217</v>
      </c>
      <c r="AF147" s="60" t="n">
        <f aca="false">(AF140*$C140)+(AF141*$C141)+(AF142*$C142)+(AF143*$C143)+(AF144*$C144)+(AF145*$C145)+(AF146*$C146)</f>
        <v>7217</v>
      </c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  <c r="GN147" s="26"/>
      <c r="GO147" s="26"/>
      <c r="GP147" s="26"/>
      <c r="GQ147" s="26"/>
      <c r="GR147" s="26"/>
      <c r="GS147" s="26"/>
      <c r="GT147" s="26"/>
      <c r="GU147" s="26"/>
      <c r="GV147" s="26"/>
      <c r="GW147" s="26"/>
      <c r="GX147" s="26"/>
      <c r="GY147" s="26"/>
      <c r="GZ147" s="26"/>
      <c r="HA147" s="26"/>
      <c r="HB147" s="26"/>
      <c r="HC147" s="26"/>
      <c r="HD147" s="26"/>
      <c r="HE147" s="26"/>
      <c r="HF147" s="26"/>
      <c r="HG147" s="26"/>
      <c r="HH147" s="26"/>
      <c r="HI147" s="26"/>
      <c r="HJ147" s="26"/>
      <c r="HK147" s="26"/>
      <c r="HL147" s="26"/>
      <c r="HM147" s="26"/>
      <c r="HN147" s="26"/>
      <c r="HO147" s="26"/>
      <c r="HP147" s="26"/>
      <c r="HQ147" s="26"/>
      <c r="HR147" s="26"/>
      <c r="HS147" s="26"/>
      <c r="HT147" s="26"/>
      <c r="HU147" s="26"/>
      <c r="HV147" s="26"/>
      <c r="HW147" s="26"/>
      <c r="HX147" s="26"/>
      <c r="HY147" s="26"/>
      <c r="HZ147" s="26"/>
      <c r="IA147" s="26"/>
      <c r="IB147" s="26"/>
      <c r="IC147" s="26"/>
      <c r="ID147" s="26"/>
      <c r="IE147" s="26"/>
      <c r="IF147" s="26"/>
      <c r="IG147" s="26"/>
      <c r="IH147" s="26"/>
      <c r="II147" s="26"/>
      <c r="IJ147" s="26"/>
      <c r="IK147" s="26"/>
      <c r="IL147" s="26"/>
      <c r="IM147" s="26"/>
      <c r="IN147" s="26"/>
      <c r="IO147" s="26"/>
      <c r="IP147" s="26"/>
      <c r="IQ147" s="26"/>
      <c r="IR147" s="26"/>
      <c r="IS147" s="26"/>
      <c r="IT147" s="26"/>
      <c r="IU147" s="26"/>
      <c r="IV147" s="26"/>
      <c r="IW147" s="26"/>
    </row>
    <row r="148" customFormat="false" ht="15.95" hidden="false" customHeight="true" outlineLevel="0" collapsed="false">
      <c r="A148" s="61"/>
      <c r="B148" s="62" t="s">
        <v>12</v>
      </c>
      <c r="C148" s="63" t="n">
        <v>0.0649</v>
      </c>
      <c r="D148" s="64"/>
      <c r="E148" s="56" t="n">
        <f aca="false">E147*$C148</f>
        <v>468.3833</v>
      </c>
      <c r="F148" s="56" t="n">
        <f aca="false">F147*$C148</f>
        <v>468.3833</v>
      </c>
      <c r="G148" s="56" t="n">
        <f aca="false">G147*$C148</f>
        <v>468.3833</v>
      </c>
      <c r="H148" s="56" t="n">
        <f aca="false">H147*$C148</f>
        <v>468.3833</v>
      </c>
      <c r="I148" s="56" t="n">
        <f aca="false">I147*$C148</f>
        <v>468.3833</v>
      </c>
      <c r="J148" s="56" t="n">
        <f aca="false">J147*$C148</f>
        <v>468.3833</v>
      </c>
      <c r="K148" s="56" t="n">
        <f aca="false">K147*$C148</f>
        <v>468.3833</v>
      </c>
      <c r="L148" s="56" t="n">
        <f aca="false">L147*$C148</f>
        <v>468.3833</v>
      </c>
      <c r="M148" s="56" t="n">
        <f aca="false">M147*$C148</f>
        <v>468.3833</v>
      </c>
      <c r="N148" s="56" t="n">
        <f aca="false">N147*$C148</f>
        <v>468.3833</v>
      </c>
      <c r="O148" s="56" t="n">
        <f aca="false">O147*$C148</f>
        <v>468.3833</v>
      </c>
      <c r="P148" s="56" t="n">
        <f aca="false">P147*$C148</f>
        <v>468.3833</v>
      </c>
      <c r="Q148" s="56" t="n">
        <f aca="false">Q147*$C148</f>
        <v>468.3833</v>
      </c>
      <c r="R148" s="56" t="n">
        <f aca="false">R147*$C148</f>
        <v>468.3833</v>
      </c>
      <c r="S148" s="56" t="n">
        <f aca="false">S147*$C148</f>
        <v>468.3833</v>
      </c>
      <c r="T148" s="56" t="n">
        <f aca="false">T147*$C148</f>
        <v>468.3833</v>
      </c>
      <c r="U148" s="56" t="n">
        <f aca="false">U147*$C148</f>
        <v>468.3833</v>
      </c>
      <c r="V148" s="56" t="n">
        <f aca="false">V147*$C148</f>
        <v>468.3833</v>
      </c>
      <c r="W148" s="56" t="n">
        <f aca="false">W147*$C148</f>
        <v>468.3833</v>
      </c>
      <c r="X148" s="56" t="n">
        <f aca="false">X147*$C148</f>
        <v>468.3833</v>
      </c>
      <c r="Y148" s="56" t="n">
        <f aca="false">Y147*$C148</f>
        <v>468.3833</v>
      </c>
      <c r="Z148" s="56" t="n">
        <f aca="false">Z147*$C148</f>
        <v>468.3833</v>
      </c>
      <c r="AA148" s="56" t="n">
        <f aca="false">AA147*$C148</f>
        <v>468.3833</v>
      </c>
      <c r="AB148" s="56" t="n">
        <f aca="false">AB147*$C148</f>
        <v>468.3833</v>
      </c>
      <c r="AC148" s="56" t="n">
        <f aca="false">AC147*$C148</f>
        <v>468.3833</v>
      </c>
      <c r="AD148" s="56" t="n">
        <f aca="false">AD147*$C148</f>
        <v>468.3833</v>
      </c>
      <c r="AE148" s="56" t="n">
        <f aca="false">AE147*$C148</f>
        <v>468.3833</v>
      </c>
      <c r="AF148" s="60" t="n">
        <f aca="false">AF147*$C148</f>
        <v>468.3833</v>
      </c>
      <c r="AG148" s="65"/>
      <c r="AH148" s="66"/>
      <c r="AI148" s="66"/>
      <c r="AJ148" s="66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66"/>
      <c r="AV148" s="66"/>
      <c r="AW148" s="66"/>
      <c r="AX148" s="66"/>
      <c r="AY148" s="66"/>
      <c r="AZ148" s="66"/>
      <c r="BA148" s="66"/>
      <c r="BB148" s="66"/>
      <c r="BC148" s="66"/>
      <c r="BD148" s="66"/>
      <c r="BE148" s="66"/>
      <c r="BF148" s="66"/>
      <c r="BG148" s="66"/>
      <c r="BH148" s="66"/>
      <c r="BI148" s="66"/>
      <c r="BJ148" s="66"/>
      <c r="BK148" s="66"/>
      <c r="BL148" s="66"/>
      <c r="BM148" s="66"/>
      <c r="BN148" s="66"/>
      <c r="BO148" s="66"/>
      <c r="BP148" s="66"/>
      <c r="BQ148" s="66"/>
      <c r="BR148" s="66"/>
      <c r="BS148" s="66"/>
      <c r="BT148" s="66"/>
      <c r="BU148" s="66"/>
      <c r="BV148" s="66"/>
      <c r="BW148" s="66"/>
      <c r="BX148" s="66"/>
      <c r="BY148" s="66"/>
      <c r="BZ148" s="66"/>
      <c r="CA148" s="66"/>
      <c r="CB148" s="66"/>
      <c r="CC148" s="66"/>
      <c r="CD148" s="66"/>
      <c r="CE148" s="66"/>
      <c r="CF148" s="66"/>
      <c r="CG148" s="66"/>
      <c r="CH148" s="66"/>
      <c r="CI148" s="66"/>
      <c r="CJ148" s="66"/>
      <c r="CK148" s="66"/>
      <c r="CL148" s="66"/>
      <c r="CM148" s="66"/>
      <c r="CN148" s="66"/>
      <c r="CO148" s="66"/>
      <c r="CP148" s="66"/>
      <c r="CQ148" s="66"/>
      <c r="CR148" s="66"/>
      <c r="CS148" s="66"/>
      <c r="CT148" s="66"/>
      <c r="CU148" s="66"/>
      <c r="CV148" s="66"/>
      <c r="CW148" s="66"/>
      <c r="CX148" s="66"/>
      <c r="CY148" s="66"/>
      <c r="CZ148" s="66"/>
      <c r="DA148" s="66"/>
      <c r="DB148" s="66"/>
      <c r="DC148" s="66"/>
      <c r="DD148" s="66"/>
      <c r="DE148" s="66"/>
      <c r="DF148" s="66"/>
      <c r="DG148" s="66"/>
      <c r="DH148" s="66"/>
      <c r="DI148" s="66"/>
      <c r="DJ148" s="66"/>
      <c r="DK148" s="66"/>
      <c r="DL148" s="66"/>
      <c r="DM148" s="66"/>
      <c r="DN148" s="66"/>
      <c r="DO148" s="66"/>
      <c r="DP148" s="66"/>
      <c r="DQ148" s="66"/>
      <c r="DR148" s="66"/>
      <c r="DS148" s="66"/>
      <c r="DT148" s="66"/>
      <c r="DU148" s="66"/>
      <c r="DV148" s="66"/>
      <c r="DW148" s="66"/>
      <c r="DX148" s="66"/>
      <c r="DY148" s="66"/>
      <c r="DZ148" s="66"/>
      <c r="EA148" s="66"/>
      <c r="EB148" s="66"/>
      <c r="EC148" s="66"/>
      <c r="ED148" s="66"/>
      <c r="EE148" s="66"/>
      <c r="EF148" s="66"/>
      <c r="EG148" s="66"/>
      <c r="EH148" s="66"/>
      <c r="EI148" s="66"/>
      <c r="EJ148" s="66"/>
      <c r="EK148" s="66"/>
      <c r="EL148" s="66"/>
      <c r="EM148" s="66"/>
      <c r="EN148" s="66"/>
      <c r="EO148" s="66"/>
      <c r="EP148" s="66"/>
      <c r="EQ148" s="66"/>
      <c r="ER148" s="66"/>
      <c r="ES148" s="66"/>
      <c r="ET148" s="66"/>
      <c r="EU148" s="66"/>
      <c r="EV148" s="66"/>
      <c r="EW148" s="66"/>
      <c r="EX148" s="66"/>
      <c r="EY148" s="66"/>
      <c r="EZ148" s="66"/>
      <c r="FA148" s="66"/>
      <c r="FB148" s="66"/>
      <c r="FC148" s="66"/>
      <c r="FD148" s="66"/>
      <c r="FE148" s="66"/>
      <c r="FF148" s="66"/>
      <c r="FG148" s="66"/>
      <c r="FH148" s="66"/>
      <c r="FI148" s="66"/>
      <c r="FJ148" s="66"/>
      <c r="FK148" s="66"/>
      <c r="FL148" s="66"/>
      <c r="FM148" s="66"/>
      <c r="FN148" s="66"/>
      <c r="FO148" s="66"/>
      <c r="FP148" s="66"/>
      <c r="FQ148" s="66"/>
      <c r="FR148" s="66"/>
      <c r="FS148" s="66"/>
      <c r="FT148" s="66"/>
      <c r="FU148" s="66"/>
      <c r="FV148" s="66"/>
      <c r="FW148" s="66"/>
      <c r="FX148" s="66"/>
      <c r="FY148" s="66"/>
      <c r="FZ148" s="66"/>
      <c r="GA148" s="66"/>
      <c r="GB148" s="66"/>
      <c r="GC148" s="66"/>
      <c r="GD148" s="66"/>
      <c r="GE148" s="66"/>
      <c r="GF148" s="66"/>
      <c r="GG148" s="66"/>
      <c r="GH148" s="66"/>
      <c r="GI148" s="66"/>
      <c r="GJ148" s="66"/>
      <c r="GK148" s="66"/>
      <c r="GL148" s="66"/>
      <c r="GM148" s="66"/>
      <c r="GN148" s="66"/>
      <c r="GO148" s="66"/>
      <c r="GP148" s="66"/>
      <c r="GQ148" s="66"/>
      <c r="GR148" s="66"/>
      <c r="GS148" s="66"/>
      <c r="GT148" s="66"/>
      <c r="GU148" s="66"/>
      <c r="GV148" s="66"/>
      <c r="GW148" s="66"/>
      <c r="GX148" s="66"/>
      <c r="GY148" s="66"/>
      <c r="GZ148" s="66"/>
      <c r="HA148" s="66"/>
      <c r="HB148" s="66"/>
      <c r="HC148" s="66"/>
      <c r="HD148" s="66"/>
      <c r="HE148" s="66"/>
      <c r="HF148" s="66"/>
      <c r="HG148" s="66"/>
      <c r="HH148" s="66"/>
      <c r="HI148" s="66"/>
      <c r="HJ148" s="66"/>
      <c r="HK148" s="66"/>
      <c r="HL148" s="66"/>
      <c r="HM148" s="66"/>
      <c r="HN148" s="66"/>
      <c r="HO148" s="66"/>
      <c r="HP148" s="66"/>
      <c r="HQ148" s="66"/>
      <c r="HR148" s="66"/>
      <c r="HS148" s="66"/>
      <c r="HT148" s="66"/>
      <c r="HU148" s="66"/>
      <c r="HV148" s="66"/>
      <c r="HW148" s="66"/>
      <c r="HX148" s="66"/>
      <c r="HY148" s="66"/>
      <c r="HZ148" s="66"/>
      <c r="IA148" s="66"/>
      <c r="IB148" s="66"/>
      <c r="IC148" s="66"/>
      <c r="ID148" s="66"/>
      <c r="IE148" s="66"/>
      <c r="IF148" s="66"/>
      <c r="IG148" s="66"/>
      <c r="IH148" s="66"/>
      <c r="II148" s="66"/>
      <c r="IJ148" s="66"/>
      <c r="IK148" s="66"/>
      <c r="IL148" s="66"/>
      <c r="IM148" s="66"/>
      <c r="IN148" s="66"/>
      <c r="IO148" s="66"/>
      <c r="IP148" s="66"/>
      <c r="IQ148" s="66"/>
      <c r="IR148" s="66"/>
      <c r="IS148" s="66"/>
      <c r="IT148" s="66"/>
      <c r="IU148" s="66"/>
      <c r="IV148" s="66"/>
      <c r="IW148" s="66"/>
    </row>
    <row r="149" customFormat="false" ht="15.95" hidden="false" customHeight="true" outlineLevel="0" collapsed="false">
      <c r="A149" s="61"/>
      <c r="B149" s="67" t="s">
        <v>13</v>
      </c>
      <c r="C149" s="68"/>
      <c r="D149" s="64"/>
      <c r="E149" s="69" t="n">
        <f aca="false">E147-E148</f>
        <v>6748.6167</v>
      </c>
      <c r="F149" s="69" t="n">
        <f aca="false">F147-F148</f>
        <v>6748.6167</v>
      </c>
      <c r="G149" s="69" t="n">
        <f aca="false">G147-G148</f>
        <v>6748.6167</v>
      </c>
      <c r="H149" s="69" t="n">
        <f aca="false">H147-H148</f>
        <v>6748.6167</v>
      </c>
      <c r="I149" s="69" t="n">
        <f aca="false">I147-I148</f>
        <v>6748.6167</v>
      </c>
      <c r="J149" s="69" t="n">
        <f aca="false">J147-J148</f>
        <v>6748.6167</v>
      </c>
      <c r="K149" s="69" t="n">
        <f aca="false">K147-K148</f>
        <v>6748.6167</v>
      </c>
      <c r="L149" s="69" t="n">
        <f aca="false">L147-L148</f>
        <v>6748.6167</v>
      </c>
      <c r="M149" s="69" t="n">
        <f aca="false">M147-M148</f>
        <v>6748.6167</v>
      </c>
      <c r="N149" s="69" t="n">
        <f aca="false">N147-N148</f>
        <v>6748.6167</v>
      </c>
      <c r="O149" s="69" t="n">
        <f aca="false">O147-O148</f>
        <v>6748.6167</v>
      </c>
      <c r="P149" s="69" t="n">
        <f aca="false">P147-P148</f>
        <v>6748.6167</v>
      </c>
      <c r="Q149" s="69" t="n">
        <f aca="false">Q147-Q148</f>
        <v>6748.6167</v>
      </c>
      <c r="R149" s="69" t="n">
        <f aca="false">R147-R148</f>
        <v>6748.6167</v>
      </c>
      <c r="S149" s="69" t="n">
        <f aca="false">S147-S148</f>
        <v>6748.6167</v>
      </c>
      <c r="T149" s="69" t="n">
        <f aca="false">T147-T148</f>
        <v>6748.6167</v>
      </c>
      <c r="U149" s="69" t="n">
        <f aca="false">U147-U148</f>
        <v>6748.6167</v>
      </c>
      <c r="V149" s="69" t="n">
        <f aca="false">V147-V148</f>
        <v>6748.6167</v>
      </c>
      <c r="W149" s="69" t="n">
        <f aca="false">W147-W148</f>
        <v>6748.6167</v>
      </c>
      <c r="X149" s="69" t="n">
        <f aca="false">X147-X148</f>
        <v>6748.6167</v>
      </c>
      <c r="Y149" s="69" t="n">
        <f aca="false">Y147-Y148</f>
        <v>6748.6167</v>
      </c>
      <c r="Z149" s="69" t="n">
        <f aca="false">Z147-Z148</f>
        <v>6748.6167</v>
      </c>
      <c r="AA149" s="69" t="n">
        <f aca="false">AA147-AA148</f>
        <v>6748.6167</v>
      </c>
      <c r="AB149" s="69" t="n">
        <f aca="false">AB147-AB148</f>
        <v>6748.6167</v>
      </c>
      <c r="AC149" s="69" t="n">
        <f aca="false">AC147-AC148</f>
        <v>6748.6167</v>
      </c>
      <c r="AD149" s="69" t="n">
        <f aca="false">AD147-AD148</f>
        <v>6748.6167</v>
      </c>
      <c r="AE149" s="69" t="n">
        <f aca="false">AE147-AE148</f>
        <v>6748.6167</v>
      </c>
      <c r="AF149" s="73" t="n">
        <f aca="false">AF147-AF148</f>
        <v>6748.6167</v>
      </c>
      <c r="AG149" s="65"/>
      <c r="AH149" s="66"/>
      <c r="AI149" s="66"/>
      <c r="AJ149" s="66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66"/>
      <c r="AV149" s="66"/>
      <c r="AW149" s="66"/>
      <c r="AX149" s="66"/>
      <c r="AY149" s="66"/>
      <c r="AZ149" s="66"/>
      <c r="BA149" s="66"/>
      <c r="BB149" s="66"/>
      <c r="BC149" s="66"/>
      <c r="BD149" s="66"/>
      <c r="BE149" s="66"/>
      <c r="BF149" s="66"/>
      <c r="BG149" s="66"/>
      <c r="BH149" s="66"/>
      <c r="BI149" s="66"/>
      <c r="BJ149" s="66"/>
      <c r="BK149" s="66"/>
      <c r="BL149" s="66"/>
      <c r="BM149" s="66"/>
      <c r="BN149" s="66"/>
      <c r="BO149" s="66"/>
      <c r="BP149" s="66"/>
      <c r="BQ149" s="66"/>
      <c r="BR149" s="66"/>
      <c r="BS149" s="66"/>
      <c r="BT149" s="66"/>
      <c r="BU149" s="66"/>
      <c r="BV149" s="66"/>
      <c r="BW149" s="66"/>
      <c r="BX149" s="66"/>
      <c r="BY149" s="66"/>
      <c r="BZ149" s="66"/>
      <c r="CA149" s="66"/>
      <c r="CB149" s="66"/>
      <c r="CC149" s="66"/>
      <c r="CD149" s="66"/>
      <c r="CE149" s="66"/>
      <c r="CF149" s="66"/>
      <c r="CG149" s="66"/>
      <c r="CH149" s="66"/>
      <c r="CI149" s="66"/>
      <c r="CJ149" s="66"/>
      <c r="CK149" s="66"/>
      <c r="CL149" s="66"/>
      <c r="CM149" s="66"/>
      <c r="CN149" s="66"/>
      <c r="CO149" s="66"/>
      <c r="CP149" s="66"/>
      <c r="CQ149" s="66"/>
      <c r="CR149" s="66"/>
      <c r="CS149" s="66"/>
      <c r="CT149" s="66"/>
      <c r="CU149" s="66"/>
      <c r="CV149" s="66"/>
      <c r="CW149" s="66"/>
      <c r="CX149" s="66"/>
      <c r="CY149" s="66"/>
      <c r="CZ149" s="66"/>
      <c r="DA149" s="66"/>
      <c r="DB149" s="66"/>
      <c r="DC149" s="66"/>
      <c r="DD149" s="66"/>
      <c r="DE149" s="66"/>
      <c r="DF149" s="66"/>
      <c r="DG149" s="66"/>
      <c r="DH149" s="66"/>
      <c r="DI149" s="66"/>
      <c r="DJ149" s="66"/>
      <c r="DK149" s="66"/>
      <c r="DL149" s="66"/>
      <c r="DM149" s="66"/>
      <c r="DN149" s="66"/>
      <c r="DO149" s="66"/>
      <c r="DP149" s="66"/>
      <c r="DQ149" s="66"/>
      <c r="DR149" s="66"/>
      <c r="DS149" s="66"/>
      <c r="DT149" s="66"/>
      <c r="DU149" s="66"/>
      <c r="DV149" s="66"/>
      <c r="DW149" s="66"/>
      <c r="DX149" s="66"/>
      <c r="DY149" s="66"/>
      <c r="DZ149" s="66"/>
      <c r="EA149" s="66"/>
      <c r="EB149" s="66"/>
      <c r="EC149" s="66"/>
      <c r="ED149" s="66"/>
      <c r="EE149" s="66"/>
      <c r="EF149" s="66"/>
      <c r="EG149" s="66"/>
      <c r="EH149" s="66"/>
      <c r="EI149" s="66"/>
      <c r="EJ149" s="66"/>
      <c r="EK149" s="66"/>
      <c r="EL149" s="66"/>
      <c r="EM149" s="66"/>
      <c r="EN149" s="66"/>
      <c r="EO149" s="66"/>
      <c r="EP149" s="66"/>
      <c r="EQ149" s="66"/>
      <c r="ER149" s="66"/>
      <c r="ES149" s="66"/>
      <c r="ET149" s="66"/>
      <c r="EU149" s="66"/>
      <c r="EV149" s="66"/>
      <c r="EW149" s="66"/>
      <c r="EX149" s="66"/>
      <c r="EY149" s="66"/>
      <c r="EZ149" s="66"/>
      <c r="FA149" s="66"/>
      <c r="FB149" s="66"/>
      <c r="FC149" s="66"/>
      <c r="FD149" s="66"/>
      <c r="FE149" s="66"/>
      <c r="FF149" s="66"/>
      <c r="FG149" s="66"/>
      <c r="FH149" s="66"/>
      <c r="FI149" s="66"/>
      <c r="FJ149" s="66"/>
      <c r="FK149" s="66"/>
      <c r="FL149" s="66"/>
      <c r="FM149" s="66"/>
      <c r="FN149" s="66"/>
      <c r="FO149" s="66"/>
      <c r="FP149" s="66"/>
      <c r="FQ149" s="66"/>
      <c r="FR149" s="66"/>
      <c r="FS149" s="66"/>
      <c r="FT149" s="66"/>
      <c r="FU149" s="66"/>
      <c r="FV149" s="66"/>
      <c r="FW149" s="66"/>
      <c r="FX149" s="66"/>
      <c r="FY149" s="66"/>
      <c r="FZ149" s="66"/>
      <c r="GA149" s="66"/>
      <c r="GB149" s="66"/>
      <c r="GC149" s="66"/>
      <c r="GD149" s="66"/>
      <c r="GE149" s="66"/>
      <c r="GF149" s="66"/>
      <c r="GG149" s="66"/>
      <c r="GH149" s="66"/>
      <c r="GI149" s="66"/>
      <c r="GJ149" s="66"/>
      <c r="GK149" s="66"/>
      <c r="GL149" s="66"/>
      <c r="GM149" s="66"/>
      <c r="GN149" s="66"/>
      <c r="GO149" s="66"/>
      <c r="GP149" s="66"/>
      <c r="GQ149" s="66"/>
      <c r="GR149" s="66"/>
      <c r="GS149" s="66"/>
      <c r="GT149" s="66"/>
      <c r="GU149" s="66"/>
      <c r="GV149" s="66"/>
      <c r="GW149" s="66"/>
      <c r="GX149" s="66"/>
      <c r="GY149" s="66"/>
      <c r="GZ149" s="66"/>
      <c r="HA149" s="66"/>
      <c r="HB149" s="66"/>
      <c r="HC149" s="66"/>
      <c r="HD149" s="66"/>
      <c r="HE149" s="66"/>
      <c r="HF149" s="66"/>
      <c r="HG149" s="66"/>
      <c r="HH149" s="66"/>
      <c r="HI149" s="66"/>
      <c r="HJ149" s="66"/>
      <c r="HK149" s="66"/>
      <c r="HL149" s="66"/>
      <c r="HM149" s="66"/>
      <c r="HN149" s="66"/>
      <c r="HO149" s="66"/>
      <c r="HP149" s="66"/>
      <c r="HQ149" s="66"/>
      <c r="HR149" s="66"/>
      <c r="HS149" s="66"/>
      <c r="HT149" s="66"/>
      <c r="HU149" s="66"/>
      <c r="HV149" s="66"/>
      <c r="HW149" s="66"/>
      <c r="HX149" s="66"/>
      <c r="HY149" s="66"/>
      <c r="HZ149" s="66"/>
      <c r="IA149" s="66"/>
      <c r="IB149" s="66"/>
      <c r="IC149" s="66"/>
      <c r="ID149" s="66"/>
      <c r="IE149" s="66"/>
      <c r="IF149" s="66"/>
      <c r="IG149" s="66"/>
      <c r="IH149" s="66"/>
      <c r="II149" s="66"/>
      <c r="IJ149" s="66"/>
      <c r="IK149" s="66"/>
      <c r="IL149" s="66"/>
      <c r="IM149" s="66"/>
      <c r="IN149" s="66"/>
      <c r="IO149" s="66"/>
      <c r="IP149" s="66"/>
      <c r="IQ149" s="66"/>
      <c r="IR149" s="66"/>
      <c r="IS149" s="66"/>
      <c r="IT149" s="66"/>
      <c r="IU149" s="66"/>
      <c r="IV149" s="66"/>
      <c r="IW149" s="66"/>
    </row>
    <row r="150" customFormat="false" ht="15.95" hidden="false" customHeight="true" outlineLevel="0" collapsed="false">
      <c r="A150" s="18"/>
      <c r="B150" s="74" t="s">
        <v>14</v>
      </c>
      <c r="C150" s="75" t="n">
        <f aca="false">SUM(C140:C146)</f>
        <v>7217</v>
      </c>
      <c r="D150" s="20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5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  <c r="GN150" s="26"/>
      <c r="GO150" s="26"/>
      <c r="GP150" s="26"/>
      <c r="GQ150" s="26"/>
      <c r="GR150" s="26"/>
      <c r="GS150" s="26"/>
      <c r="GT150" s="26"/>
      <c r="GU150" s="26"/>
      <c r="GV150" s="26"/>
      <c r="GW150" s="26"/>
      <c r="GX150" s="26"/>
      <c r="GY150" s="26"/>
      <c r="GZ150" s="26"/>
      <c r="HA150" s="26"/>
      <c r="HB150" s="26"/>
      <c r="HC150" s="26"/>
      <c r="HD150" s="26"/>
      <c r="HE150" s="26"/>
      <c r="HF150" s="26"/>
      <c r="HG150" s="26"/>
      <c r="HH150" s="26"/>
      <c r="HI150" s="26"/>
      <c r="HJ150" s="26"/>
      <c r="HK150" s="26"/>
      <c r="HL150" s="26"/>
      <c r="HM150" s="26"/>
      <c r="HN150" s="26"/>
      <c r="HO150" s="26"/>
      <c r="HP150" s="26"/>
      <c r="HQ150" s="26"/>
      <c r="HR150" s="26"/>
      <c r="HS150" s="26"/>
      <c r="HT150" s="26"/>
      <c r="HU150" s="26"/>
      <c r="HV150" s="26"/>
      <c r="HW150" s="26"/>
      <c r="HX150" s="26"/>
      <c r="HY150" s="26"/>
      <c r="HZ150" s="26"/>
      <c r="IA150" s="26"/>
      <c r="IB150" s="26"/>
      <c r="IC150" s="26"/>
      <c r="ID150" s="26"/>
      <c r="IE150" s="26"/>
      <c r="IF150" s="26"/>
      <c r="IG150" s="26"/>
      <c r="IH150" s="26"/>
      <c r="II150" s="26"/>
      <c r="IJ150" s="26"/>
      <c r="IK150" s="26"/>
      <c r="IL150" s="26"/>
      <c r="IM150" s="26"/>
      <c r="IN150" s="26"/>
      <c r="IO150" s="26"/>
      <c r="IP150" s="26"/>
      <c r="IQ150" s="26"/>
      <c r="IR150" s="26"/>
      <c r="IS150" s="26"/>
      <c r="IT150" s="26"/>
      <c r="IU150" s="26"/>
      <c r="IV150" s="26"/>
      <c r="IW150" s="26"/>
    </row>
    <row r="151" customFormat="false" ht="15.95" hidden="false" customHeight="true" outlineLevel="0" collapsed="false">
      <c r="A151" s="18"/>
      <c r="B151" s="42"/>
      <c r="C151" s="18" t="n">
        <f aca="false">SUM(E149:AF149)/28</f>
        <v>6748.6167</v>
      </c>
      <c r="D151" s="20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5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  <c r="GT151" s="26"/>
      <c r="GU151" s="26"/>
      <c r="GV151" s="26"/>
      <c r="GW151" s="26"/>
      <c r="GX151" s="26"/>
      <c r="GY151" s="26"/>
      <c r="GZ151" s="26"/>
      <c r="HA151" s="26"/>
      <c r="HB151" s="26"/>
      <c r="HC151" s="26"/>
      <c r="HD151" s="26"/>
      <c r="HE151" s="26"/>
      <c r="HF151" s="26"/>
      <c r="HG151" s="26"/>
      <c r="HH151" s="26"/>
      <c r="HI151" s="26"/>
      <c r="HJ151" s="26"/>
      <c r="HK151" s="26"/>
      <c r="HL151" s="26"/>
      <c r="HM151" s="26"/>
      <c r="HN151" s="26"/>
      <c r="HO151" s="26"/>
      <c r="HP151" s="26"/>
      <c r="HQ151" s="26"/>
      <c r="HR151" s="26"/>
      <c r="HS151" s="26"/>
      <c r="HT151" s="26"/>
      <c r="HU151" s="26"/>
      <c r="HV151" s="26"/>
      <c r="HW151" s="26"/>
      <c r="HX151" s="26"/>
      <c r="HY151" s="26"/>
      <c r="HZ151" s="26"/>
      <c r="IA151" s="26"/>
      <c r="IB151" s="26"/>
      <c r="IC151" s="26"/>
      <c r="ID151" s="26"/>
      <c r="IE151" s="26"/>
      <c r="IF151" s="26"/>
      <c r="IG151" s="26"/>
      <c r="IH151" s="26"/>
      <c r="II151" s="26"/>
      <c r="IJ151" s="26"/>
      <c r="IK151" s="26"/>
      <c r="IL151" s="26"/>
      <c r="IM151" s="26"/>
      <c r="IN151" s="26"/>
      <c r="IO151" s="26"/>
      <c r="IP151" s="26"/>
      <c r="IQ151" s="26"/>
      <c r="IR151" s="26"/>
      <c r="IS151" s="26"/>
      <c r="IT151" s="26"/>
      <c r="IU151" s="26"/>
      <c r="IV151" s="26"/>
      <c r="IW151" s="26"/>
    </row>
    <row r="152" customFormat="false" ht="15.95" hidden="false" customHeight="true" outlineLevel="0" collapsed="false">
      <c r="A152" s="18"/>
      <c r="B152" s="42"/>
      <c r="C152" s="18"/>
      <c r="D152" s="20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5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  <c r="GN152" s="26"/>
      <c r="GO152" s="26"/>
      <c r="GP152" s="26"/>
      <c r="GQ152" s="26"/>
      <c r="GR152" s="26"/>
      <c r="GS152" s="26"/>
      <c r="GT152" s="26"/>
      <c r="GU152" s="26"/>
      <c r="GV152" s="26"/>
      <c r="GW152" s="26"/>
      <c r="GX152" s="26"/>
      <c r="GY152" s="26"/>
      <c r="GZ152" s="26"/>
      <c r="HA152" s="26"/>
      <c r="HB152" s="26"/>
      <c r="HC152" s="26"/>
      <c r="HD152" s="26"/>
      <c r="HE152" s="26"/>
      <c r="HF152" s="26"/>
      <c r="HG152" s="26"/>
      <c r="HH152" s="26"/>
      <c r="HI152" s="26"/>
      <c r="HJ152" s="26"/>
      <c r="HK152" s="26"/>
      <c r="HL152" s="26"/>
      <c r="HM152" s="26"/>
      <c r="HN152" s="26"/>
      <c r="HO152" s="26"/>
      <c r="HP152" s="26"/>
      <c r="HQ152" s="26"/>
      <c r="HR152" s="26"/>
      <c r="HS152" s="26"/>
      <c r="HT152" s="26"/>
      <c r="HU152" s="26"/>
      <c r="HV152" s="26"/>
      <c r="HW152" s="26"/>
      <c r="HX152" s="26"/>
      <c r="HY152" s="26"/>
      <c r="HZ152" s="26"/>
      <c r="IA152" s="26"/>
      <c r="IB152" s="26"/>
      <c r="IC152" s="26"/>
      <c r="ID152" s="26"/>
      <c r="IE152" s="26"/>
      <c r="IF152" s="26"/>
      <c r="IG152" s="26"/>
      <c r="IH152" s="26"/>
      <c r="II152" s="26"/>
      <c r="IJ152" s="26"/>
      <c r="IK152" s="26"/>
      <c r="IL152" s="26"/>
      <c r="IM152" s="26"/>
      <c r="IN152" s="26"/>
      <c r="IO152" s="26"/>
      <c r="IP152" s="26"/>
      <c r="IQ152" s="26"/>
      <c r="IR152" s="26"/>
      <c r="IS152" s="26"/>
      <c r="IT152" s="26"/>
      <c r="IU152" s="26"/>
      <c r="IV152" s="26"/>
      <c r="IW152" s="26"/>
    </row>
    <row r="153" customFormat="false" ht="15.95" hidden="false" customHeight="true" outlineLevel="0" collapsed="false">
      <c r="A153" s="52"/>
      <c r="B153" s="94" t="s">
        <v>110</v>
      </c>
      <c r="C153" s="54"/>
      <c r="D153" s="55"/>
      <c r="E153" s="69" t="n">
        <f aca="false">E14+E24+E35+E54+E74+E86+E103+E136+E149</f>
        <v>82385.862272</v>
      </c>
      <c r="F153" s="69" t="n">
        <f aca="false">F14+F24+F35+F54+F74+F86+F103+F136+F149</f>
        <v>81309.508874</v>
      </c>
      <c r="G153" s="69" t="n">
        <f aca="false">G14+G24+G35+G54+G74+G86+G103+G136+G149</f>
        <v>81309.508874</v>
      </c>
      <c r="H153" s="69" t="n">
        <f aca="false">H14+H24+H35+H54+H74+H86+H103+H136+H149</f>
        <v>81309.508874</v>
      </c>
      <c r="I153" s="69" t="n">
        <f aca="false">I14+I24+I35+I54+I74+I86+I103+I136+I149</f>
        <v>81298.623176</v>
      </c>
      <c r="J153" s="69" t="n">
        <f aca="false">J14+J24+J35+J54+J74+J86+J103+J136+J149</f>
        <v>81298.623176</v>
      </c>
      <c r="K153" s="69" t="n">
        <f aca="false">K14+K24+K35+K54+K74+K86+K103+K136+K149</f>
        <v>81298.623176</v>
      </c>
      <c r="L153" s="69" t="n">
        <f aca="false">L14+L24+L35+L54+L74+L86+L103+L136+L149</f>
        <v>81287.737478</v>
      </c>
      <c r="M153" s="69" t="n">
        <f aca="false">M14+M24+M35+M54+M74+M86+M103+M136+M149</f>
        <v>81287.737478</v>
      </c>
      <c r="N153" s="69" t="n">
        <f aca="false">N14+N24+N35+N54+N74+N86+N103+N136+N149</f>
        <v>81287.737478</v>
      </c>
      <c r="O153" s="69" t="n">
        <f aca="false">O14+O24+O35+O54+O74+O86+O103+O136+O149</f>
        <v>81276.85178</v>
      </c>
      <c r="P153" s="69" t="n">
        <f aca="false">P14+P24+P35+P54+P74+P86+P103+P136+P149</f>
        <v>81276.85178</v>
      </c>
      <c r="Q153" s="69" t="n">
        <f aca="false">Q14+Q24+Q35+Q54+Q74+Q86+Q103+Q136+Q149</f>
        <v>81276.85178</v>
      </c>
      <c r="R153" s="69" t="n">
        <f aca="false">R14+R24+R35+R54+R74+R86+R103+R136+R149</f>
        <v>81265.966082</v>
      </c>
      <c r="S153" s="69" t="n">
        <f aca="false">S14+S24+S35+S54+S74+S86+S103+S136+S149</f>
        <v>81265.966082</v>
      </c>
      <c r="T153" s="69" t="n">
        <f aca="false">T14+T24+T35+T54+T74+T86+T103+T136+T149</f>
        <v>81265.966082</v>
      </c>
      <c r="U153" s="69" t="n">
        <f aca="false">U14+U24+U35+U54+U74+U86+U103+U136+U149</f>
        <v>80471.310128</v>
      </c>
      <c r="V153" s="69" t="n">
        <f aca="false">V14+V24+V35+V54+V74+V86+V103+V136+V149</f>
        <v>80471.310128</v>
      </c>
      <c r="W153" s="69" t="n">
        <f aca="false">W14+W24+W35+W54+W74+W86+W103+W136+W149</f>
        <v>80471.310128</v>
      </c>
      <c r="X153" s="69" t="n">
        <f aca="false">X14+X24+X35+X54+X74+X86+X103+X136+X149</f>
        <v>80471.310128</v>
      </c>
      <c r="Y153" s="69" t="n">
        <f aca="false">Y14+Y24+Y35+Y54+Y74+Y86+Y103+Y136+Y149</f>
        <v>80471.310128</v>
      </c>
      <c r="Z153" s="69" t="n">
        <f aca="false">Z14+Z24+Z35+Z54+Z74+Z86+Z103+Z136+Z149</f>
        <v>80471.310128</v>
      </c>
      <c r="AA153" s="69" t="n">
        <f aca="false">AA14+AA24+AA35+AA54+AA74+AA86+AA103+AA136+AA149</f>
        <v>80471.310128</v>
      </c>
      <c r="AB153" s="69" t="n">
        <f aca="false">AB14+AB24+AB35+AB54+AB74+AB86+AB103+AB136+AB149</f>
        <v>80471.310128</v>
      </c>
      <c r="AC153" s="69" t="n">
        <f aca="false">AC14+AC24+AC35+AC54+AC74+AC86+AC103+AC136+AC149</f>
        <v>80471.310128</v>
      </c>
      <c r="AD153" s="69" t="n">
        <f aca="false">AD14+AD24+AD35+AD54+AD74+AD86+AD103+AD136+AD149</f>
        <v>80471.310128</v>
      </c>
      <c r="AE153" s="69" t="n">
        <f aca="false">AE14+AE24+AE35+AE54+AE74+AE86+AE103+AE136+AE149</f>
        <v>80471.310128</v>
      </c>
      <c r="AF153" s="73" t="n">
        <f aca="false">AF14+AF24+AF35+AF54+AF74+AF86+AF103+AF136+AF149</f>
        <v>80471.310128</v>
      </c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  <c r="GN153" s="26"/>
      <c r="GO153" s="26"/>
      <c r="GP153" s="26"/>
      <c r="GQ153" s="26"/>
      <c r="GR153" s="26"/>
      <c r="GS153" s="26"/>
      <c r="GT153" s="26"/>
      <c r="GU153" s="26"/>
      <c r="GV153" s="26"/>
      <c r="GW153" s="26"/>
      <c r="GX153" s="26"/>
      <c r="GY153" s="26"/>
      <c r="GZ153" s="26"/>
      <c r="HA153" s="26"/>
      <c r="HB153" s="26"/>
      <c r="HC153" s="26"/>
      <c r="HD153" s="26"/>
      <c r="HE153" s="26"/>
      <c r="HF153" s="26"/>
      <c r="HG153" s="26"/>
      <c r="HH153" s="26"/>
      <c r="HI153" s="26"/>
      <c r="HJ153" s="26"/>
      <c r="HK153" s="26"/>
      <c r="HL153" s="26"/>
      <c r="HM153" s="26"/>
      <c r="HN153" s="26"/>
      <c r="HO153" s="26"/>
      <c r="HP153" s="26"/>
      <c r="HQ153" s="26"/>
      <c r="HR153" s="26"/>
      <c r="HS153" s="26"/>
      <c r="HT153" s="26"/>
      <c r="HU153" s="26"/>
      <c r="HV153" s="26"/>
      <c r="HW153" s="26"/>
      <c r="HX153" s="26"/>
      <c r="HY153" s="26"/>
      <c r="HZ153" s="26"/>
      <c r="IA153" s="26"/>
      <c r="IB153" s="26"/>
      <c r="IC153" s="26"/>
      <c r="ID153" s="26"/>
      <c r="IE153" s="26"/>
      <c r="IF153" s="26"/>
      <c r="IG153" s="26"/>
      <c r="IH153" s="26"/>
      <c r="II153" s="26"/>
      <c r="IJ153" s="26"/>
      <c r="IK153" s="26"/>
      <c r="IL153" s="26"/>
      <c r="IM153" s="26"/>
      <c r="IN153" s="26"/>
      <c r="IO153" s="26"/>
      <c r="IP153" s="26"/>
      <c r="IQ153" s="26"/>
      <c r="IR153" s="26"/>
      <c r="IS153" s="26"/>
      <c r="IT153" s="26"/>
      <c r="IU153" s="26"/>
      <c r="IV153" s="26"/>
      <c r="IW153" s="26"/>
    </row>
    <row r="154" customFormat="false" ht="15.95" hidden="false" customHeight="true" outlineLevel="0" collapsed="false">
      <c r="A154" s="18"/>
      <c r="B154" s="74" t="s">
        <v>14</v>
      </c>
      <c r="C154" s="75" t="n">
        <f aca="false">C15+C25+C36+C55+C75+C87+C104+C137+C150</f>
        <v>86960</v>
      </c>
      <c r="D154" s="20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5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  <c r="GN154" s="26"/>
      <c r="GO154" s="26"/>
      <c r="GP154" s="26"/>
      <c r="GQ154" s="26"/>
      <c r="GR154" s="26"/>
      <c r="GS154" s="26"/>
      <c r="GT154" s="26"/>
      <c r="GU154" s="26"/>
      <c r="GV154" s="26"/>
      <c r="GW154" s="26"/>
      <c r="GX154" s="26"/>
      <c r="GY154" s="26"/>
      <c r="GZ154" s="26"/>
      <c r="HA154" s="26"/>
      <c r="HB154" s="26"/>
      <c r="HC154" s="26"/>
      <c r="HD154" s="26"/>
      <c r="HE154" s="26"/>
      <c r="HF154" s="26"/>
      <c r="HG154" s="26"/>
      <c r="HH154" s="26"/>
      <c r="HI154" s="26"/>
      <c r="HJ154" s="26"/>
      <c r="HK154" s="26"/>
      <c r="HL154" s="26"/>
      <c r="HM154" s="26"/>
      <c r="HN154" s="26"/>
      <c r="HO154" s="26"/>
      <c r="HP154" s="26"/>
      <c r="HQ154" s="26"/>
      <c r="HR154" s="26"/>
      <c r="HS154" s="26"/>
      <c r="HT154" s="26"/>
      <c r="HU154" s="26"/>
      <c r="HV154" s="26"/>
      <c r="HW154" s="26"/>
      <c r="HX154" s="26"/>
      <c r="HY154" s="26"/>
      <c r="HZ154" s="26"/>
      <c r="IA154" s="26"/>
      <c r="IB154" s="26"/>
      <c r="IC154" s="26"/>
      <c r="ID154" s="26"/>
      <c r="IE154" s="26"/>
      <c r="IF154" s="26"/>
      <c r="IG154" s="26"/>
      <c r="IH154" s="26"/>
      <c r="II154" s="26"/>
      <c r="IJ154" s="26"/>
      <c r="IK154" s="26"/>
      <c r="IL154" s="26"/>
      <c r="IM154" s="26"/>
      <c r="IN154" s="26"/>
      <c r="IO154" s="26"/>
      <c r="IP154" s="26"/>
      <c r="IQ154" s="26"/>
      <c r="IR154" s="26"/>
      <c r="IS154" s="26"/>
      <c r="IT154" s="26"/>
      <c r="IU154" s="26"/>
      <c r="IV154" s="26"/>
      <c r="IW154" s="26"/>
    </row>
    <row r="155" customFormat="false" ht="15.95" hidden="false" customHeight="true" outlineLevel="0" collapsed="false">
      <c r="A155" s="18"/>
      <c r="B155" s="42"/>
      <c r="C155" s="18" t="n">
        <f aca="false">SUM(E153:AF153)/28</f>
        <v>80977.0587849286</v>
      </c>
      <c r="D155" s="20"/>
      <c r="E155" s="95" t="n">
        <f aca="false">(E12+E22+E33+E52+E72+E84+E101+E134+E147)/87012</f>
        <v>0.989946214315267</v>
      </c>
      <c r="F155" s="95" t="n">
        <f aca="false">(F12+F22+F33+F52+F72+F84+F101+F134+F147)/87012</f>
        <v>0.976603916701145</v>
      </c>
      <c r="G155" s="95" t="n">
        <f aca="false">(G12+G22+G33+G52+G72+G84+G101+G134+G147)/87012</f>
        <v>0.976603916701145</v>
      </c>
      <c r="H155" s="95" t="n">
        <f aca="false">(H12+H22+H33+H52+H72+H84+H101+H134+H147)/87012</f>
        <v>0.976603916701145</v>
      </c>
      <c r="I155" s="95" t="n">
        <f aca="false">(I12+I22+I33+I52+I72+I84+I101+I134+I147)/87012</f>
        <v>0.976466694249069</v>
      </c>
      <c r="J155" s="95" t="n">
        <f aca="false">(J12+J22+J33+J52+J72+J84+J101+J134+J147)/87012</f>
        <v>0.976466694249069</v>
      </c>
      <c r="K155" s="95" t="n">
        <f aca="false">(K12+K22+K33+K52+K72+K84+K101+K134+K147)/87012</f>
        <v>0.976466694249069</v>
      </c>
      <c r="L155" s="95" t="n">
        <f aca="false">(L12+L22+L33+L52+L72+L84+L101+L134+L147)/87012</f>
        <v>0.976329471796994</v>
      </c>
      <c r="M155" s="95" t="n">
        <f aca="false">(M12+M22+M33+M52+M72+M84+M101+M134+M147)/87012</f>
        <v>0.976329471796994</v>
      </c>
      <c r="N155" s="95" t="n">
        <f aca="false">(N12+N22+N33+N52+N72+N84+N101+N134+N147)/87012</f>
        <v>0.976329471796994</v>
      </c>
      <c r="O155" s="95" t="n">
        <f aca="false">(O12+O22+O33+O52+O72+O84+O101+O134+O147)/87012</f>
        <v>0.976192249344918</v>
      </c>
      <c r="P155" s="95" t="n">
        <f aca="false">(P12+P22+P33+P52+P72+P84+P101+P134+P147)/87012</f>
        <v>0.976192249344918</v>
      </c>
      <c r="Q155" s="95" t="n">
        <f aca="false">(Q12+Q22+Q33+Q52+Q72+Q84+Q101+Q134+Q147)/87012</f>
        <v>0.976192249344918</v>
      </c>
      <c r="R155" s="95" t="n">
        <f aca="false">(R12+R22+R33+R52+R72+R84+R101+R134+R147)/87012</f>
        <v>0.976055026892842</v>
      </c>
      <c r="S155" s="95" t="n">
        <f aca="false">(S12+S22+S33+S52+S72+S84+S101+S134+S147)/87012</f>
        <v>0.976055026892842</v>
      </c>
      <c r="T155" s="95" t="n">
        <f aca="false">(T12+T22+T33+T52+T72+T84+T101+T134+T147)/87012</f>
        <v>0.976055026892842</v>
      </c>
      <c r="U155" s="95" t="n">
        <f aca="false">(U12+U22+U33+U52+U72+U84+U101+U134+U147)/87012</f>
        <v>0.966037787891325</v>
      </c>
      <c r="V155" s="95" t="n">
        <f aca="false">(V12+V22+V33+V52+V72+V84+V101+V134+V147)/87012</f>
        <v>0.966037787891325</v>
      </c>
      <c r="W155" s="95" t="n">
        <f aca="false">(W12+W22+W33+W52+W72+W84+W101+W134+W147)/87012</f>
        <v>0.966037787891325</v>
      </c>
      <c r="X155" s="95" t="n">
        <f aca="false">(X12+X22+X33+X52+X72+X84+X101+X134+X147)/87012</f>
        <v>0.966037787891325</v>
      </c>
      <c r="Y155" s="95" t="n">
        <f aca="false">(Y12+Y22+Y33+Y52+Y72+Y84+Y101+Y134+Y147)/87012</f>
        <v>0.966037787891325</v>
      </c>
      <c r="Z155" s="95" t="n">
        <f aca="false">(Z12+Z22+Z33+Z52+Z72+Z84+Z101+Z134+Z147)/87012</f>
        <v>0.966037787891325</v>
      </c>
      <c r="AA155" s="95" t="n">
        <f aca="false">(AA12+AA22+AA33+AA52+AA72+AA84+AA101+AA134+AA147)/87012</f>
        <v>0.966037787891325</v>
      </c>
      <c r="AB155" s="95" t="n">
        <f aca="false">(AB12+AB22+AB33+AB52+AB72+AB84+AB101+AB134+AB147)/87012</f>
        <v>0.966037787891325</v>
      </c>
      <c r="AC155" s="95" t="n">
        <f aca="false">(AC12+AC22+AC33+AC52+AC72+AC84+AC101+AC134+AC147)/87012</f>
        <v>0.966037787891325</v>
      </c>
      <c r="AD155" s="95" t="n">
        <f aca="false">(AD12+AD22+AD33+AD52+AD72+AD84+AD101+AD134+AD147)/87012</f>
        <v>0.966037787891325</v>
      </c>
      <c r="AE155" s="95" t="n">
        <f aca="false">(AE12+AE22+AE33+AE52+AE72+AE84+AE101+AE134+AE147)/87012</f>
        <v>0.966037787891325</v>
      </c>
      <c r="AF155" s="99" t="n">
        <f aca="false">(AF12+AF22+AF33+AF52+AF72+AF84+AF101+AF134+AF147)/87012</f>
        <v>0.966037787891325</v>
      </c>
      <c r="AG155" s="100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  <c r="GN155" s="26"/>
      <c r="GO155" s="26"/>
      <c r="GP155" s="26"/>
      <c r="GQ155" s="26"/>
      <c r="GR155" s="26"/>
      <c r="GS155" s="26"/>
      <c r="GT155" s="26"/>
      <c r="GU155" s="26"/>
      <c r="GV155" s="26"/>
      <c r="GW155" s="26"/>
      <c r="GX155" s="26"/>
      <c r="GY155" s="26"/>
      <c r="GZ155" s="26"/>
      <c r="HA155" s="26"/>
      <c r="HB155" s="26"/>
      <c r="HC155" s="26"/>
      <c r="HD155" s="26"/>
      <c r="HE155" s="26"/>
      <c r="HF155" s="26"/>
      <c r="HG155" s="26"/>
      <c r="HH155" s="26"/>
      <c r="HI155" s="26"/>
      <c r="HJ155" s="26"/>
      <c r="HK155" s="26"/>
      <c r="HL155" s="26"/>
      <c r="HM155" s="26"/>
      <c r="HN155" s="26"/>
      <c r="HO155" s="26"/>
      <c r="HP155" s="26"/>
      <c r="HQ155" s="26"/>
      <c r="HR155" s="26"/>
      <c r="HS155" s="26"/>
      <c r="HT155" s="26"/>
      <c r="HU155" s="26"/>
      <c r="HV155" s="26"/>
      <c r="HW155" s="26"/>
      <c r="HX155" s="26"/>
      <c r="HY155" s="26"/>
      <c r="HZ155" s="26"/>
      <c r="IA155" s="26"/>
      <c r="IB155" s="26"/>
      <c r="IC155" s="26"/>
      <c r="ID155" s="26"/>
      <c r="IE155" s="26"/>
      <c r="IF155" s="26"/>
      <c r="IG155" s="26"/>
      <c r="IH155" s="26"/>
      <c r="II155" s="26"/>
      <c r="IJ155" s="26"/>
      <c r="IK155" s="26"/>
      <c r="IL155" s="26"/>
      <c r="IM155" s="26"/>
      <c r="IN155" s="26"/>
      <c r="IO155" s="26"/>
      <c r="IP155" s="26"/>
      <c r="IQ155" s="26"/>
      <c r="IR155" s="26"/>
      <c r="IS155" s="26"/>
      <c r="IT155" s="26"/>
      <c r="IU155" s="26"/>
      <c r="IV155" s="26"/>
      <c r="IW155" s="26"/>
    </row>
    <row r="156" customFormat="false" ht="15.95" hidden="false" customHeight="true" outlineLevel="0" collapsed="false">
      <c r="A156" s="18"/>
      <c r="B156" s="42"/>
      <c r="C156" s="18"/>
      <c r="D156" s="20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5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  <c r="GN156" s="26"/>
      <c r="GO156" s="26"/>
      <c r="GP156" s="26"/>
      <c r="GQ156" s="26"/>
      <c r="GR156" s="26"/>
      <c r="GS156" s="26"/>
      <c r="GT156" s="26"/>
      <c r="GU156" s="26"/>
      <c r="GV156" s="26"/>
      <c r="GW156" s="26"/>
      <c r="GX156" s="26"/>
      <c r="GY156" s="26"/>
      <c r="GZ156" s="26"/>
      <c r="HA156" s="26"/>
      <c r="HB156" s="26"/>
      <c r="HC156" s="26"/>
      <c r="HD156" s="26"/>
      <c r="HE156" s="26"/>
      <c r="HF156" s="26"/>
      <c r="HG156" s="26"/>
      <c r="HH156" s="26"/>
      <c r="HI156" s="26"/>
      <c r="HJ156" s="26"/>
      <c r="HK156" s="26"/>
      <c r="HL156" s="26"/>
      <c r="HM156" s="26"/>
      <c r="HN156" s="26"/>
      <c r="HO156" s="26"/>
      <c r="HP156" s="26"/>
      <c r="HQ156" s="26"/>
      <c r="HR156" s="26"/>
      <c r="HS156" s="26"/>
      <c r="HT156" s="26"/>
      <c r="HU156" s="26"/>
      <c r="HV156" s="26"/>
      <c r="HW156" s="26"/>
      <c r="HX156" s="26"/>
      <c r="HY156" s="26"/>
      <c r="HZ156" s="26"/>
      <c r="IA156" s="26"/>
      <c r="IB156" s="26"/>
      <c r="IC156" s="26"/>
      <c r="ID156" s="26"/>
      <c r="IE156" s="26"/>
      <c r="IF156" s="26"/>
      <c r="IG156" s="26"/>
      <c r="IH156" s="26"/>
      <c r="II156" s="26"/>
      <c r="IJ156" s="26"/>
      <c r="IK156" s="26"/>
      <c r="IL156" s="26"/>
      <c r="IM156" s="26"/>
      <c r="IN156" s="26"/>
      <c r="IO156" s="26"/>
      <c r="IP156" s="26"/>
      <c r="IQ156" s="26"/>
      <c r="IR156" s="26"/>
      <c r="IS156" s="26"/>
      <c r="IT156" s="26"/>
      <c r="IU156" s="26"/>
      <c r="IV156" s="26"/>
      <c r="IW156" s="26"/>
    </row>
    <row r="157" customFormat="false" ht="15.95" hidden="false" customHeight="true" outlineLevel="0" collapsed="false">
      <c r="A157" s="18"/>
      <c r="B157" s="42"/>
      <c r="C157" s="18"/>
      <c r="D157" s="20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5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  <c r="GN157" s="26"/>
      <c r="GO157" s="26"/>
      <c r="GP157" s="26"/>
      <c r="GQ157" s="26"/>
      <c r="GR157" s="26"/>
      <c r="GS157" s="26"/>
      <c r="GT157" s="26"/>
      <c r="GU157" s="26"/>
      <c r="GV157" s="26"/>
      <c r="GW157" s="26"/>
      <c r="GX157" s="26"/>
      <c r="GY157" s="26"/>
      <c r="GZ157" s="26"/>
      <c r="HA157" s="26"/>
      <c r="HB157" s="26"/>
      <c r="HC157" s="26"/>
      <c r="HD157" s="26"/>
      <c r="HE157" s="26"/>
      <c r="HF157" s="26"/>
      <c r="HG157" s="26"/>
      <c r="HH157" s="26"/>
      <c r="HI157" s="26"/>
      <c r="HJ157" s="26"/>
      <c r="HK157" s="26"/>
      <c r="HL157" s="26"/>
      <c r="HM157" s="26"/>
      <c r="HN157" s="26"/>
      <c r="HO157" s="26"/>
      <c r="HP157" s="26"/>
      <c r="HQ157" s="26"/>
      <c r="HR157" s="26"/>
      <c r="HS157" s="26"/>
      <c r="HT157" s="26"/>
      <c r="HU157" s="26"/>
      <c r="HV157" s="26"/>
      <c r="HW157" s="26"/>
      <c r="HX157" s="26"/>
      <c r="HY157" s="26"/>
      <c r="HZ157" s="26"/>
      <c r="IA157" s="26"/>
      <c r="IB157" s="26"/>
      <c r="IC157" s="26"/>
      <c r="ID157" s="26"/>
      <c r="IE157" s="26"/>
      <c r="IF157" s="26"/>
      <c r="IG157" s="26"/>
      <c r="IH157" s="26"/>
      <c r="II157" s="26"/>
      <c r="IJ157" s="26"/>
      <c r="IK157" s="26"/>
      <c r="IL157" s="26"/>
      <c r="IM157" s="26"/>
      <c r="IN157" s="26"/>
      <c r="IO157" s="26"/>
      <c r="IP157" s="26"/>
      <c r="IQ157" s="26"/>
      <c r="IR157" s="26"/>
      <c r="IS157" s="26"/>
      <c r="IT157" s="26"/>
      <c r="IU157" s="26"/>
      <c r="IV157" s="26"/>
      <c r="IW157" s="26"/>
    </row>
    <row r="158" customFormat="false" ht="15.95" hidden="false" customHeight="true" outlineLevel="0" collapsed="false">
      <c r="A158" s="101"/>
      <c r="B158" s="102"/>
      <c r="C158" s="103"/>
      <c r="D158" s="20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8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  <c r="GN158" s="26"/>
      <c r="GO158" s="26"/>
      <c r="GP158" s="26"/>
      <c r="GQ158" s="26"/>
      <c r="GR158" s="26"/>
      <c r="GS158" s="26"/>
      <c r="GT158" s="26"/>
      <c r="GU158" s="26"/>
      <c r="GV158" s="26"/>
      <c r="GW158" s="26"/>
      <c r="GX158" s="26"/>
      <c r="GY158" s="26"/>
      <c r="GZ158" s="26"/>
      <c r="HA158" s="26"/>
      <c r="HB158" s="26"/>
      <c r="HC158" s="26"/>
      <c r="HD158" s="26"/>
      <c r="HE158" s="26"/>
      <c r="HF158" s="26"/>
      <c r="HG158" s="26"/>
      <c r="HH158" s="26"/>
      <c r="HI158" s="26"/>
      <c r="HJ158" s="26"/>
      <c r="HK158" s="26"/>
      <c r="HL158" s="26"/>
      <c r="HM158" s="26"/>
      <c r="HN158" s="26"/>
      <c r="HO158" s="26"/>
      <c r="HP158" s="26"/>
      <c r="HQ158" s="26"/>
      <c r="HR158" s="26"/>
      <c r="HS158" s="26"/>
      <c r="HT158" s="26"/>
      <c r="HU158" s="26"/>
      <c r="HV158" s="26"/>
      <c r="HW158" s="26"/>
      <c r="HX158" s="26"/>
      <c r="HY158" s="26"/>
      <c r="HZ158" s="26"/>
      <c r="IA158" s="26"/>
      <c r="IB158" s="26"/>
      <c r="IC158" s="26"/>
      <c r="ID158" s="26"/>
      <c r="IE158" s="26"/>
      <c r="IF158" s="26"/>
      <c r="IG158" s="26"/>
      <c r="IH158" s="26"/>
      <c r="II158" s="26"/>
      <c r="IJ158" s="26"/>
      <c r="IK158" s="26"/>
      <c r="IL158" s="26"/>
      <c r="IM158" s="26"/>
      <c r="IN158" s="26"/>
      <c r="IO158" s="26"/>
      <c r="IP158" s="26"/>
      <c r="IQ158" s="26"/>
      <c r="IR158" s="26"/>
      <c r="IS158" s="26"/>
      <c r="IT158" s="26"/>
      <c r="IU158" s="26"/>
      <c r="IV158" s="26"/>
      <c r="IW158" s="26"/>
    </row>
    <row r="159" customFormat="false" ht="15.75" hidden="false" customHeight="false" outlineLevel="0" collapsed="false">
      <c r="A159" s="109"/>
      <c r="B159" s="109"/>
      <c r="C159" s="109"/>
      <c r="D159" s="20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</row>
  </sheetData>
  <mergeCells count="1">
    <mergeCell ref="E1:AF1"/>
  </mergeCells>
  <printOptions headings="false" gridLines="true" gridLinesSet="true" horizontalCentered="false" verticalCentered="false"/>
  <pageMargins left="0.5" right="0.5" top="0.75" bottom="0.75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&amp;L&amp;"Times New Roman,Bold"&amp;18Four Month Daily Forecast - 4/18/00&amp;RHighly Confidential</oddHeader>
    <oddFooter>&amp;L&amp;F&amp;C&amp;P&amp;R&amp;D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9"/>
  <sheetViews>
    <sheetView showFormulas="false" showGridLines="true" showRowColHeaders="true" showZeros="true" rightToLeft="false" tabSelected="false" showOutlineSymbols="false" defaultGridColor="false" view="normal" topLeftCell="A1" colorId="12" zoomScale="70" zoomScaleNormal="70" zoomScalePageLayoutView="100" workbookViewId="0">
      <pane xSplit="4" ySplit="2" topLeftCell="U113" activePane="bottomRight" state="frozen"/>
      <selection pane="topLeft" activeCell="A1" activeCellId="0" sqref="A1"/>
      <selection pane="topRight" activeCell="U1" activeCellId="0" sqref="U1"/>
      <selection pane="bottomLeft" activeCell="A113" activeCellId="0" sqref="A113"/>
      <selection pane="bottomRight" activeCell="W121" activeCellId="0" sqref="W121"/>
    </sheetView>
  </sheetViews>
  <sheetFormatPr defaultColWidth="9.7421875" defaultRowHeight="15.75" customHeight="true" zeroHeight="false" outlineLevelRow="0" outlineLevelCol="0"/>
  <cols>
    <col collapsed="false" customWidth="true" hidden="false" outlineLevel="0" max="1" min="1" style="1" width="3.62"/>
    <col collapsed="false" customWidth="true" hidden="false" outlineLevel="0" max="2" min="2" style="1" width="19.37"/>
    <col collapsed="false" customWidth="true" hidden="false" outlineLevel="0" max="3" min="3" style="1" width="6.74"/>
    <col collapsed="false" customWidth="true" hidden="false" outlineLevel="0" max="4" min="4" style="2" width="0.74"/>
    <col collapsed="false" customWidth="true" hidden="false" outlineLevel="0" max="35" min="5" style="1" width="6.37"/>
    <col collapsed="false" customWidth="false" hidden="false" outlineLevel="0" max="257" min="36" style="1" width="9.74"/>
  </cols>
  <sheetData>
    <row r="1" customFormat="false" ht="31.5" hidden="false" customHeight="true" outlineLevel="0" collapsed="false">
      <c r="A1" s="3"/>
      <c r="B1" s="4"/>
      <c r="C1" s="4"/>
      <c r="D1" s="5"/>
      <c r="E1" s="6" t="n">
        <v>36951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7" hidden="false" customHeight="false" outlineLevel="0" collapsed="false">
      <c r="A2" s="8"/>
      <c r="B2" s="9" t="s">
        <v>0</v>
      </c>
      <c r="C2" s="10" t="s">
        <v>1</v>
      </c>
      <c r="D2" s="11"/>
      <c r="E2" s="12" t="n">
        <v>1</v>
      </c>
      <c r="F2" s="12" t="n">
        <f aca="false">E2+1</f>
        <v>2</v>
      </c>
      <c r="G2" s="12" t="n">
        <f aca="false">F2+1</f>
        <v>3</v>
      </c>
      <c r="H2" s="12" t="n">
        <f aca="false">G2+1</f>
        <v>4</v>
      </c>
      <c r="I2" s="12" t="n">
        <f aca="false">H2+1</f>
        <v>5</v>
      </c>
      <c r="J2" s="12" t="n">
        <f aca="false">I2+1</f>
        <v>6</v>
      </c>
      <c r="K2" s="12" t="n">
        <f aca="false">J2+1</f>
        <v>7</v>
      </c>
      <c r="L2" s="12" t="n">
        <f aca="false">K2+1</f>
        <v>8</v>
      </c>
      <c r="M2" s="12" t="n">
        <f aca="false">L2+1</f>
        <v>9</v>
      </c>
      <c r="N2" s="12" t="n">
        <f aca="false">M2+1</f>
        <v>10</v>
      </c>
      <c r="O2" s="12" t="n">
        <f aca="false">N2+1</f>
        <v>11</v>
      </c>
      <c r="P2" s="12" t="n">
        <f aca="false">O2+1</f>
        <v>12</v>
      </c>
      <c r="Q2" s="12" t="n">
        <f aca="false">P2+1</f>
        <v>13</v>
      </c>
      <c r="R2" s="12" t="n">
        <f aca="false">Q2+1</f>
        <v>14</v>
      </c>
      <c r="S2" s="12" t="n">
        <f aca="false">R2+1</f>
        <v>15</v>
      </c>
      <c r="T2" s="12" t="n">
        <f aca="false">S2+1</f>
        <v>16</v>
      </c>
      <c r="U2" s="12" t="n">
        <f aca="false">T2+1</f>
        <v>17</v>
      </c>
      <c r="V2" s="12" t="n">
        <f aca="false">U2+1</f>
        <v>18</v>
      </c>
      <c r="W2" s="12" t="n">
        <f aca="false">V2+1</f>
        <v>19</v>
      </c>
      <c r="X2" s="12" t="n">
        <f aca="false">W2+1</f>
        <v>20</v>
      </c>
      <c r="Y2" s="12" t="n">
        <f aca="false">X2+1</f>
        <v>21</v>
      </c>
      <c r="Z2" s="12" t="n">
        <f aca="false">Y2+1</f>
        <v>22</v>
      </c>
      <c r="AA2" s="12" t="n">
        <f aca="false">Z2+1</f>
        <v>23</v>
      </c>
      <c r="AB2" s="12" t="n">
        <f aca="false">AA2+1</f>
        <v>24</v>
      </c>
      <c r="AC2" s="12" t="n">
        <f aca="false">AB2+1</f>
        <v>25</v>
      </c>
      <c r="AD2" s="12" t="n">
        <f aca="false">AC2+1</f>
        <v>26</v>
      </c>
      <c r="AE2" s="12" t="n">
        <f aca="false">AD2+1</f>
        <v>27</v>
      </c>
      <c r="AF2" s="12" t="n">
        <f aca="false">AE2+1</f>
        <v>28</v>
      </c>
      <c r="AG2" s="12" t="n">
        <f aca="false">AF2+1</f>
        <v>29</v>
      </c>
      <c r="AH2" s="12" t="n">
        <f aca="false">AG2+1</f>
        <v>30</v>
      </c>
      <c r="AI2" s="16" t="n">
        <f aca="false">AH2+1</f>
        <v>31</v>
      </c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</row>
    <row r="3" customFormat="false" ht="15.95" hidden="false" customHeight="true" outlineLevel="0" collapsed="false">
      <c r="A3" s="18"/>
      <c r="B3" s="19" t="s">
        <v>2</v>
      </c>
      <c r="C3" s="18"/>
      <c r="D3" s="20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5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</row>
    <row r="4" customFormat="false" ht="15.95" hidden="false" customHeight="true" outlineLevel="0" collapsed="false">
      <c r="A4" s="27" t="n">
        <v>1</v>
      </c>
      <c r="B4" s="28" t="s">
        <v>3</v>
      </c>
      <c r="C4" s="27" t="n">
        <v>810</v>
      </c>
      <c r="D4" s="29"/>
      <c r="E4" s="30" t="n">
        <v>1</v>
      </c>
      <c r="F4" s="30" t="n">
        <v>1</v>
      </c>
      <c r="G4" s="30" t="n">
        <v>1</v>
      </c>
      <c r="H4" s="30" t="n">
        <v>1</v>
      </c>
      <c r="I4" s="30" t="n">
        <v>1</v>
      </c>
      <c r="J4" s="30" t="n">
        <v>1</v>
      </c>
      <c r="K4" s="30" t="n">
        <v>1</v>
      </c>
      <c r="L4" s="30" t="n">
        <v>1</v>
      </c>
      <c r="M4" s="30" t="n">
        <v>1</v>
      </c>
      <c r="N4" s="30" t="n">
        <v>1</v>
      </c>
      <c r="O4" s="30" t="n">
        <v>1</v>
      </c>
      <c r="P4" s="30" t="n">
        <v>1</v>
      </c>
      <c r="Q4" s="30" t="n">
        <v>1</v>
      </c>
      <c r="R4" s="30" t="n">
        <v>1</v>
      </c>
      <c r="S4" s="30" t="n">
        <v>1</v>
      </c>
      <c r="T4" s="30" t="n">
        <v>1</v>
      </c>
      <c r="U4" s="30" t="n">
        <v>1</v>
      </c>
      <c r="V4" s="30" t="n">
        <v>1</v>
      </c>
      <c r="W4" s="30" t="n">
        <v>1</v>
      </c>
      <c r="X4" s="30" t="n">
        <v>1</v>
      </c>
      <c r="Y4" s="30" t="n">
        <v>1</v>
      </c>
      <c r="Z4" s="30" t="n">
        <v>1</v>
      </c>
      <c r="AA4" s="30" t="n">
        <v>1</v>
      </c>
      <c r="AB4" s="30" t="n">
        <v>1</v>
      </c>
      <c r="AC4" s="30" t="n">
        <v>1</v>
      </c>
      <c r="AD4" s="30" t="n">
        <v>1</v>
      </c>
      <c r="AE4" s="30" t="n">
        <v>1</v>
      </c>
      <c r="AF4" s="30" t="n">
        <v>1</v>
      </c>
      <c r="AG4" s="30" t="n">
        <v>1</v>
      </c>
      <c r="AH4" s="30" t="n">
        <v>1</v>
      </c>
      <c r="AI4" s="34" t="n">
        <v>1</v>
      </c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customFormat="false" ht="15.95" hidden="false" customHeight="true" outlineLevel="0" collapsed="false">
      <c r="A5" s="27" t="n">
        <f aca="false">+A4+1</f>
        <v>2</v>
      </c>
      <c r="B5" s="28" t="s">
        <v>4</v>
      </c>
      <c r="C5" s="27" t="n">
        <v>833</v>
      </c>
      <c r="D5" s="29"/>
      <c r="E5" s="30" t="n">
        <v>1</v>
      </c>
      <c r="F5" s="30" t="n">
        <v>1</v>
      </c>
      <c r="G5" s="30" t="n">
        <v>1</v>
      </c>
      <c r="H5" s="30" t="n">
        <v>1</v>
      </c>
      <c r="I5" s="30" t="n">
        <v>1</v>
      </c>
      <c r="J5" s="30" t="n">
        <v>1</v>
      </c>
      <c r="K5" s="30" t="n">
        <v>1</v>
      </c>
      <c r="L5" s="30" t="n">
        <v>1</v>
      </c>
      <c r="M5" s="30" t="n">
        <v>1</v>
      </c>
      <c r="N5" s="30" t="n">
        <v>1</v>
      </c>
      <c r="O5" s="30" t="n">
        <v>1</v>
      </c>
      <c r="P5" s="30" t="n">
        <v>1</v>
      </c>
      <c r="Q5" s="30" t="n">
        <v>1</v>
      </c>
      <c r="R5" s="30" t="n">
        <v>1</v>
      </c>
      <c r="S5" s="30" t="n">
        <v>1</v>
      </c>
      <c r="T5" s="30" t="n">
        <v>1</v>
      </c>
      <c r="U5" s="30" t="n">
        <v>1</v>
      </c>
      <c r="V5" s="30" t="n">
        <v>1</v>
      </c>
      <c r="W5" s="30" t="n">
        <v>1</v>
      </c>
      <c r="X5" s="30" t="n">
        <v>1</v>
      </c>
      <c r="Y5" s="30" t="n">
        <v>1</v>
      </c>
      <c r="Z5" s="30" t="n">
        <v>1</v>
      </c>
      <c r="AA5" s="30" t="n">
        <v>1</v>
      </c>
      <c r="AB5" s="30" t="n">
        <v>1</v>
      </c>
      <c r="AC5" s="30" t="n">
        <v>1</v>
      </c>
      <c r="AD5" s="30" t="n">
        <v>1</v>
      </c>
      <c r="AE5" s="30" t="n">
        <v>1</v>
      </c>
      <c r="AF5" s="30" t="n">
        <v>1</v>
      </c>
      <c r="AG5" s="30" t="n">
        <v>1</v>
      </c>
      <c r="AH5" s="30" t="n">
        <v>1</v>
      </c>
      <c r="AI5" s="34" t="n">
        <v>1</v>
      </c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customFormat="false" ht="15.95" hidden="false" customHeight="true" outlineLevel="0" collapsed="false">
      <c r="A6" s="27" t="n">
        <f aca="false">+A5+1</f>
        <v>3</v>
      </c>
      <c r="B6" s="28" t="s">
        <v>5</v>
      </c>
      <c r="C6" s="27" t="n">
        <v>877</v>
      </c>
      <c r="D6" s="29"/>
      <c r="E6" s="30" t="n">
        <v>1</v>
      </c>
      <c r="F6" s="30" t="n">
        <v>1</v>
      </c>
      <c r="G6" s="30" t="n">
        <v>1</v>
      </c>
      <c r="H6" s="30" t="n">
        <v>1</v>
      </c>
      <c r="I6" s="30" t="n">
        <v>1</v>
      </c>
      <c r="J6" s="30" t="n">
        <v>1</v>
      </c>
      <c r="K6" s="30" t="n">
        <v>1</v>
      </c>
      <c r="L6" s="30" t="n">
        <v>1</v>
      </c>
      <c r="M6" s="30" t="n">
        <v>1</v>
      </c>
      <c r="N6" s="30" t="n">
        <v>1</v>
      </c>
      <c r="O6" s="30" t="n">
        <v>1</v>
      </c>
      <c r="P6" s="30" t="n">
        <v>1</v>
      </c>
      <c r="Q6" s="30" t="n">
        <v>1</v>
      </c>
      <c r="R6" s="30" t="n">
        <v>1</v>
      </c>
      <c r="S6" s="30" t="n">
        <v>1</v>
      </c>
      <c r="T6" s="30" t="n">
        <v>1</v>
      </c>
      <c r="U6" s="30" t="n">
        <v>1</v>
      </c>
      <c r="V6" s="30" t="n">
        <v>1</v>
      </c>
      <c r="W6" s="30" t="n">
        <v>1</v>
      </c>
      <c r="X6" s="30" t="n">
        <v>1</v>
      </c>
      <c r="Y6" s="30" t="n">
        <v>1</v>
      </c>
      <c r="Z6" s="30" t="n">
        <v>1</v>
      </c>
      <c r="AA6" s="30" t="n">
        <v>1</v>
      </c>
      <c r="AB6" s="30" t="n">
        <v>1</v>
      </c>
      <c r="AC6" s="30" t="n">
        <v>1</v>
      </c>
      <c r="AD6" s="30" t="n">
        <v>1</v>
      </c>
      <c r="AE6" s="30" t="n">
        <v>1</v>
      </c>
      <c r="AF6" s="30" t="n">
        <v>1</v>
      </c>
      <c r="AG6" s="30" t="n">
        <v>1</v>
      </c>
      <c r="AH6" s="30" t="n">
        <v>1</v>
      </c>
      <c r="AI6" s="34" t="n">
        <v>1</v>
      </c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customFormat="false" ht="15.95" hidden="false" customHeight="true" outlineLevel="0" collapsed="false">
      <c r="A7" s="27" t="n">
        <f aca="false">+A6+1</f>
        <v>4</v>
      </c>
      <c r="B7" s="28" t="s">
        <v>6</v>
      </c>
      <c r="C7" s="27" t="n">
        <v>1020</v>
      </c>
      <c r="D7" s="43"/>
      <c r="E7" s="30" t="n">
        <v>1</v>
      </c>
      <c r="F7" s="30" t="n">
        <v>1</v>
      </c>
      <c r="G7" s="30" t="n">
        <v>1</v>
      </c>
      <c r="H7" s="30" t="n">
        <v>1</v>
      </c>
      <c r="I7" s="30" t="n">
        <v>1</v>
      </c>
      <c r="J7" s="30" t="n">
        <v>1</v>
      </c>
      <c r="K7" s="30" t="n">
        <v>1</v>
      </c>
      <c r="L7" s="30" t="n">
        <v>1</v>
      </c>
      <c r="M7" s="30" t="n">
        <v>1</v>
      </c>
      <c r="N7" s="30" t="n">
        <v>1</v>
      </c>
      <c r="O7" s="30" t="n">
        <v>1</v>
      </c>
      <c r="P7" s="30" t="n">
        <v>1</v>
      </c>
      <c r="Q7" s="30" t="n">
        <v>1</v>
      </c>
      <c r="R7" s="30" t="n">
        <v>1</v>
      </c>
      <c r="S7" s="30" t="n">
        <v>1</v>
      </c>
      <c r="T7" s="30" t="n">
        <v>1</v>
      </c>
      <c r="U7" s="30" t="n">
        <v>1</v>
      </c>
      <c r="V7" s="30" t="n">
        <v>1</v>
      </c>
      <c r="W7" s="30" t="n">
        <v>1</v>
      </c>
      <c r="X7" s="30" t="n">
        <v>1</v>
      </c>
      <c r="Y7" s="30" t="n">
        <v>1</v>
      </c>
      <c r="Z7" s="30" t="n">
        <v>1</v>
      </c>
      <c r="AA7" s="30" t="n">
        <v>1</v>
      </c>
      <c r="AB7" s="30" t="n">
        <v>1</v>
      </c>
      <c r="AC7" s="30" t="n">
        <v>1</v>
      </c>
      <c r="AD7" s="30" t="n">
        <v>1</v>
      </c>
      <c r="AE7" s="30" t="n">
        <v>1</v>
      </c>
      <c r="AF7" s="30" t="n">
        <v>1</v>
      </c>
      <c r="AG7" s="30" t="n">
        <v>1</v>
      </c>
      <c r="AH7" s="30" t="n">
        <v>1</v>
      </c>
      <c r="AI7" s="34" t="n">
        <v>1</v>
      </c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5.95" hidden="false" customHeight="true" outlineLevel="0" collapsed="false">
      <c r="A8" s="27" t="n">
        <f aca="false">+A7+1</f>
        <v>5</v>
      </c>
      <c r="B8" s="28" t="s">
        <v>7</v>
      </c>
      <c r="C8" s="27" t="n">
        <v>1090</v>
      </c>
      <c r="D8" s="29"/>
      <c r="E8" s="30" t="n">
        <v>1</v>
      </c>
      <c r="F8" s="30" t="n">
        <v>1</v>
      </c>
      <c r="G8" s="30" t="n">
        <v>1</v>
      </c>
      <c r="H8" s="30" t="n">
        <v>1</v>
      </c>
      <c r="I8" s="30" t="n">
        <v>1</v>
      </c>
      <c r="J8" s="30" t="n">
        <v>1</v>
      </c>
      <c r="K8" s="30" t="n">
        <v>1</v>
      </c>
      <c r="L8" s="30" t="n">
        <v>1</v>
      </c>
      <c r="M8" s="30" t="n">
        <v>1</v>
      </c>
      <c r="N8" s="30" t="n">
        <v>1</v>
      </c>
      <c r="O8" s="30" t="n">
        <v>1</v>
      </c>
      <c r="P8" s="30" t="n">
        <v>1</v>
      </c>
      <c r="Q8" s="30" t="n">
        <v>1</v>
      </c>
      <c r="R8" s="31" t="n">
        <v>1</v>
      </c>
      <c r="S8" s="31" t="n">
        <v>1</v>
      </c>
      <c r="T8" s="31" t="n">
        <v>1</v>
      </c>
      <c r="U8" s="31" t="n">
        <v>1</v>
      </c>
      <c r="V8" s="31" t="n">
        <v>1</v>
      </c>
      <c r="W8" s="31" t="n">
        <v>1</v>
      </c>
      <c r="X8" s="31" t="n">
        <v>1</v>
      </c>
      <c r="Y8" s="31" t="n">
        <v>1</v>
      </c>
      <c r="Z8" s="31" t="n">
        <v>1</v>
      </c>
      <c r="AA8" s="31" t="n">
        <v>1</v>
      </c>
      <c r="AB8" s="31" t="n">
        <v>1</v>
      </c>
      <c r="AC8" s="31" t="n">
        <v>1</v>
      </c>
      <c r="AD8" s="31" t="n">
        <v>1</v>
      </c>
      <c r="AE8" s="31" t="n">
        <v>1</v>
      </c>
      <c r="AF8" s="31" t="n">
        <v>1</v>
      </c>
      <c r="AG8" s="31" t="n">
        <v>1</v>
      </c>
      <c r="AH8" s="31" t="n">
        <v>1</v>
      </c>
      <c r="AI8" s="34" t="n">
        <v>1</v>
      </c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15.95" hidden="false" customHeight="true" outlineLevel="0" collapsed="false">
      <c r="A9" s="27" t="n">
        <f aca="false">+A8+1</f>
        <v>6</v>
      </c>
      <c r="B9" s="28" t="s">
        <v>8</v>
      </c>
      <c r="C9" s="27" t="n">
        <v>1098</v>
      </c>
      <c r="D9" s="43"/>
      <c r="E9" s="30" t="n">
        <v>1</v>
      </c>
      <c r="F9" s="30" t="n">
        <v>1</v>
      </c>
      <c r="G9" s="30" t="n">
        <v>1</v>
      </c>
      <c r="H9" s="30" t="n">
        <v>1</v>
      </c>
      <c r="I9" s="30" t="n">
        <v>1</v>
      </c>
      <c r="J9" s="30" t="n">
        <v>1</v>
      </c>
      <c r="K9" s="30" t="n">
        <v>1</v>
      </c>
      <c r="L9" s="30" t="n">
        <v>1</v>
      </c>
      <c r="M9" s="30" t="n">
        <v>1</v>
      </c>
      <c r="N9" s="30" t="n">
        <v>1</v>
      </c>
      <c r="O9" s="30" t="n">
        <v>1</v>
      </c>
      <c r="P9" s="30" t="n">
        <v>1</v>
      </c>
      <c r="Q9" s="30" t="n">
        <v>1</v>
      </c>
      <c r="R9" s="31" t="n">
        <v>1</v>
      </c>
      <c r="S9" s="31" t="n">
        <v>1</v>
      </c>
      <c r="T9" s="31" t="n">
        <v>1</v>
      </c>
      <c r="U9" s="31" t="n">
        <v>1</v>
      </c>
      <c r="V9" s="31" t="n">
        <v>1</v>
      </c>
      <c r="W9" s="31" t="n">
        <v>1</v>
      </c>
      <c r="X9" s="31" t="n">
        <v>1</v>
      </c>
      <c r="Y9" s="31" t="n">
        <v>1</v>
      </c>
      <c r="Z9" s="31" t="n">
        <v>1</v>
      </c>
      <c r="AA9" s="31" t="n">
        <v>1</v>
      </c>
      <c r="AB9" s="31" t="n">
        <v>1</v>
      </c>
      <c r="AC9" s="31" t="n">
        <v>1</v>
      </c>
      <c r="AD9" s="31" t="n">
        <v>1</v>
      </c>
      <c r="AE9" s="31" t="n">
        <v>1</v>
      </c>
      <c r="AF9" s="31" t="n">
        <v>1</v>
      </c>
      <c r="AG9" s="31" t="n">
        <v>1</v>
      </c>
      <c r="AH9" s="31" t="n">
        <v>1</v>
      </c>
      <c r="AI9" s="34" t="n">
        <v>1</v>
      </c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customFormat="false" ht="15.95" hidden="false" customHeight="true" outlineLevel="0" collapsed="false">
      <c r="A10" s="27" t="n">
        <f aca="false">+A9+1</f>
        <v>7</v>
      </c>
      <c r="B10" s="28" t="s">
        <v>9</v>
      </c>
      <c r="C10" s="27" t="n">
        <v>780</v>
      </c>
      <c r="D10" s="29"/>
      <c r="E10" s="30" t="n">
        <v>1</v>
      </c>
      <c r="F10" s="30" t="n">
        <v>1</v>
      </c>
      <c r="G10" s="30" t="n">
        <v>1</v>
      </c>
      <c r="H10" s="30" t="n">
        <v>1</v>
      </c>
      <c r="I10" s="30" t="n">
        <v>1</v>
      </c>
      <c r="J10" s="30" t="n">
        <v>1</v>
      </c>
      <c r="K10" s="30" t="n">
        <v>1</v>
      </c>
      <c r="L10" s="30" t="n">
        <v>1</v>
      </c>
      <c r="M10" s="30" t="n">
        <v>1</v>
      </c>
      <c r="N10" s="30" t="n">
        <v>1</v>
      </c>
      <c r="O10" s="30" t="n">
        <v>1</v>
      </c>
      <c r="P10" s="30" t="n">
        <v>1</v>
      </c>
      <c r="Q10" s="30" t="n">
        <v>1</v>
      </c>
      <c r="R10" s="30" t="n">
        <v>1</v>
      </c>
      <c r="S10" s="30" t="n">
        <v>1</v>
      </c>
      <c r="T10" s="30" t="n">
        <v>1</v>
      </c>
      <c r="U10" s="30" t="n">
        <v>1</v>
      </c>
      <c r="V10" s="30" t="n">
        <v>1</v>
      </c>
      <c r="W10" s="30" t="n">
        <v>1</v>
      </c>
      <c r="X10" s="30" t="n">
        <v>1</v>
      </c>
      <c r="Y10" s="30" t="n">
        <v>1</v>
      </c>
      <c r="Z10" s="30" t="n">
        <v>1</v>
      </c>
      <c r="AA10" s="30" t="n">
        <v>1</v>
      </c>
      <c r="AB10" s="30" t="n">
        <v>1</v>
      </c>
      <c r="AC10" s="30" t="n">
        <v>1</v>
      </c>
      <c r="AD10" s="30" t="n">
        <v>1</v>
      </c>
      <c r="AE10" s="30" t="n">
        <v>1</v>
      </c>
      <c r="AF10" s="30" t="n">
        <v>1</v>
      </c>
      <c r="AG10" s="30" t="n">
        <v>1</v>
      </c>
      <c r="AH10" s="30" t="n">
        <v>1</v>
      </c>
      <c r="AI10" s="34" t="n">
        <v>1</v>
      </c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</row>
    <row r="11" customFormat="false" ht="15.95" hidden="false" customHeight="true" outlineLevel="0" collapsed="false">
      <c r="A11" s="44" t="n">
        <f aca="false">+A10+1</f>
        <v>8</v>
      </c>
      <c r="B11" s="45" t="s">
        <v>10</v>
      </c>
      <c r="C11" s="44" t="n">
        <v>1194</v>
      </c>
      <c r="D11" s="46"/>
      <c r="E11" s="47" t="n">
        <v>0</v>
      </c>
      <c r="F11" s="47" t="n">
        <v>0</v>
      </c>
      <c r="G11" s="47" t="n">
        <v>0</v>
      </c>
      <c r="H11" s="47" t="n">
        <v>0</v>
      </c>
      <c r="I11" s="47" t="n">
        <v>0</v>
      </c>
      <c r="J11" s="47" t="n">
        <v>0</v>
      </c>
      <c r="K11" s="47" t="n">
        <v>0</v>
      </c>
      <c r="L11" s="47" t="n">
        <v>0</v>
      </c>
      <c r="M11" s="47" t="n">
        <v>0</v>
      </c>
      <c r="N11" s="47" t="n">
        <v>0</v>
      </c>
      <c r="O11" s="47" t="n">
        <v>0</v>
      </c>
      <c r="P11" s="47" t="n">
        <v>0</v>
      </c>
      <c r="Q11" s="47" t="n">
        <v>0</v>
      </c>
      <c r="R11" s="47" t="n">
        <v>0</v>
      </c>
      <c r="S11" s="47" t="n">
        <v>0</v>
      </c>
      <c r="T11" s="47" t="n">
        <v>0</v>
      </c>
      <c r="U11" s="47" t="n">
        <v>0</v>
      </c>
      <c r="V11" s="47" t="n">
        <v>0</v>
      </c>
      <c r="W11" s="47" t="n">
        <v>0</v>
      </c>
      <c r="X11" s="47" t="n">
        <v>0</v>
      </c>
      <c r="Y11" s="47" t="n">
        <v>0</v>
      </c>
      <c r="Z11" s="47" t="n">
        <v>0</v>
      </c>
      <c r="AA11" s="47" t="n">
        <v>0.2</v>
      </c>
      <c r="AB11" s="47" t="n">
        <v>0.3</v>
      </c>
      <c r="AC11" s="47" t="n">
        <v>0.5</v>
      </c>
      <c r="AD11" s="47" t="n">
        <v>0.7</v>
      </c>
      <c r="AE11" s="47" t="n">
        <v>0.9</v>
      </c>
      <c r="AF11" s="79" t="n">
        <v>1</v>
      </c>
      <c r="AG11" s="79" t="n">
        <v>1</v>
      </c>
      <c r="AH11" s="79" t="n">
        <v>1</v>
      </c>
      <c r="AI11" s="83" t="n">
        <v>1</v>
      </c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</row>
    <row r="12" customFormat="false" ht="15.95" hidden="false" customHeight="true" outlineLevel="0" collapsed="false">
      <c r="A12" s="52"/>
      <c r="B12" s="53" t="s">
        <v>11</v>
      </c>
      <c r="C12" s="54"/>
      <c r="D12" s="55"/>
      <c r="E12" s="56" t="n">
        <f aca="false">(E4*$C4)+(E5*$C5)+(E6*$C6)+(E7*$C7)+(E8*$C8)+(E9*$C9)+(E10*$C10)+(E11*$C11)</f>
        <v>6508</v>
      </c>
      <c r="F12" s="56" t="n">
        <f aca="false">(F4*$C4)+(F5*$C5)+(F6*$C6)+(F7*$C7)+(F8*$C8)+(F9*$C9)+(F10*$C10)+(F11*$C11)</f>
        <v>6508</v>
      </c>
      <c r="G12" s="56" t="n">
        <f aca="false">(G4*$C4)+(G5*$C5)+(G6*$C6)+(G7*$C7)+(G8*$C8)+(G9*$C9)+(G10*$C10)+(G11*$C11)</f>
        <v>6508</v>
      </c>
      <c r="H12" s="56" t="n">
        <f aca="false">(H4*$C4)+(H5*$C5)+(H6*$C6)+(H7*$C7)+(H8*$C8)+(H9*$C9)+(H10*$C10)+(H11*$C11)</f>
        <v>6508</v>
      </c>
      <c r="I12" s="56" t="n">
        <f aca="false">(I4*$C4)+(I5*$C5)+(I6*$C6)+(I7*$C7)+(I8*$C8)+(I9*$C9)+(I10*$C10)+(I11*$C11)</f>
        <v>6508</v>
      </c>
      <c r="J12" s="56" t="n">
        <f aca="false">(J4*$C4)+(J5*$C5)+(J6*$C6)+(J7*$C7)+(J8*$C8)+(J9*$C9)+(J10*$C10)+(J11*$C11)</f>
        <v>6508</v>
      </c>
      <c r="K12" s="56" t="n">
        <f aca="false">(K4*$C4)+(K5*$C5)+(K6*$C6)+(K7*$C7)+(K8*$C8)+(K9*$C9)+(K10*$C10)+(K11*$C11)</f>
        <v>6508</v>
      </c>
      <c r="L12" s="56" t="n">
        <f aca="false">(L4*$C4)+(L5*$C5)+(L6*$C6)+(L7*$C7)+(L8*$C8)+(L9*$C9)+(L10*$C10)+(L11*$C11)</f>
        <v>6508</v>
      </c>
      <c r="M12" s="56" t="n">
        <f aca="false">(M4*$C4)+(M5*$C5)+(M6*$C6)+(M7*$C7)+(M8*$C8)+(M9*$C9)+(M10*$C10)+(M11*$C11)</f>
        <v>6508</v>
      </c>
      <c r="N12" s="56" t="n">
        <f aca="false">(N4*$C4)+(N5*$C5)+(N6*$C6)+(N7*$C7)+(N8*$C8)+(N9*$C9)+(N10*$C10)+(N11*$C11)</f>
        <v>6508</v>
      </c>
      <c r="O12" s="56" t="n">
        <f aca="false">(O4*$C4)+(O5*$C5)+(O6*$C6)+(O7*$C7)+(O8*$C8)+(O9*$C9)+(O10*$C10)+(O11*$C11)</f>
        <v>6508</v>
      </c>
      <c r="P12" s="56" t="n">
        <f aca="false">(P4*$C4)+(P5*$C5)+(P6*$C6)+(P7*$C7)+(P8*$C8)+(P9*$C9)+(P10*$C10)+(P11*$C11)</f>
        <v>6508</v>
      </c>
      <c r="Q12" s="56" t="n">
        <f aca="false">(Q4*$C4)+(Q5*$C5)+(Q6*$C6)+(Q7*$C7)+(Q8*$C8)+(Q9*$C9)+(Q10*$C10)+(Q11*$C11)</f>
        <v>6508</v>
      </c>
      <c r="R12" s="56" t="n">
        <f aca="false">(R4*$C4)+(R5*$C5)+(R6*$C6)+(R7*$C7)+(R8*$C8)+(R9*$C9)+(R10*$C10)+(R11*$C11)</f>
        <v>6508</v>
      </c>
      <c r="S12" s="56" t="n">
        <f aca="false">(S4*$C4)+(S5*$C5)+(S6*$C6)+(S7*$C7)+(S8*$C8)+(S9*$C9)+(S10*$C10)+(S11*$C11)</f>
        <v>6508</v>
      </c>
      <c r="T12" s="56" t="n">
        <f aca="false">(T4*$C4)+(T5*$C5)+(T6*$C6)+(T7*$C7)+(T8*$C8)+(T9*$C9)+(T10*$C10)+(T11*$C11)</f>
        <v>6508</v>
      </c>
      <c r="U12" s="56" t="n">
        <f aca="false">(U4*$C4)+(U5*$C5)+(U6*$C6)+(U7*$C7)+(U8*$C8)+(U9*$C9)+(U10*$C10)+(U11*$C11)</f>
        <v>6508</v>
      </c>
      <c r="V12" s="56" t="n">
        <f aca="false">(V4*$C4)+(V5*$C5)+(V6*$C6)+(V7*$C7)+(V8*$C8)+(V9*$C9)+(V10*$C10)+(V11*$C11)</f>
        <v>6508</v>
      </c>
      <c r="W12" s="56" t="n">
        <f aca="false">(W4*$C4)+(W5*$C5)+(W6*$C6)+(W7*$C7)+(W8*$C8)+(W9*$C9)+(W10*$C10)+(W11*$C11)</f>
        <v>6508</v>
      </c>
      <c r="X12" s="56" t="n">
        <f aca="false">(X4*$C4)+(X5*$C5)+(X6*$C6)+(X7*$C7)+(X8*$C8)+(X9*$C9)+(X10*$C10)+(X11*$C11)</f>
        <v>6508</v>
      </c>
      <c r="Y12" s="56" t="n">
        <f aca="false">(Y4*$C4)+(Y5*$C5)+(Y6*$C6)+(Y7*$C7)+(Y8*$C8)+(Y9*$C9)+(Y10*$C10)+(Y11*$C11)</f>
        <v>6508</v>
      </c>
      <c r="Z12" s="56" t="n">
        <f aca="false">(Z4*$C4)+(Z5*$C5)+(Z6*$C6)+(Z7*$C7)+(Z8*$C8)+(Z9*$C9)+(Z10*$C10)+(Z11*$C11)</f>
        <v>6508</v>
      </c>
      <c r="AA12" s="56" t="n">
        <f aca="false">(AA4*$C4)+(AA5*$C5)+(AA6*$C6)+(AA7*$C7)+(AA8*$C8)+(AA9*$C9)+(AA10*$C10)+(AA11*$C11)</f>
        <v>6746.8</v>
      </c>
      <c r="AB12" s="56" t="n">
        <f aca="false">(AB4*$C4)+(AB5*$C5)+(AB6*$C6)+(AB7*$C7)+(AB8*$C8)+(AB9*$C9)+(AB10*$C10)+(AB11*$C11)</f>
        <v>6866.2</v>
      </c>
      <c r="AC12" s="56" t="n">
        <f aca="false">(AC4*$C4)+(AC5*$C5)+(AC6*$C6)+(AC7*$C7)+(AC8*$C8)+(AC9*$C9)+(AC10*$C10)+(AC11*$C11)</f>
        <v>7105</v>
      </c>
      <c r="AD12" s="56" t="n">
        <f aca="false">(AD4*$C4)+(AD5*$C5)+(AD6*$C6)+(AD7*$C7)+(AD8*$C8)+(AD9*$C9)+(AD10*$C10)+(AD11*$C11)</f>
        <v>7343.8</v>
      </c>
      <c r="AE12" s="56" t="n">
        <f aca="false">(AE4*$C4)+(AE5*$C5)+(AE6*$C6)+(AE7*$C7)+(AE8*$C8)+(AE9*$C9)+(AE10*$C10)+(AE11*$C11)</f>
        <v>7582.6</v>
      </c>
      <c r="AF12" s="56" t="n">
        <f aca="false">(AF4*$C4)+(AF5*$C5)+(AF6*$C6)+(AF7*$C7)+(AF8*$C8)+(AF9*$C9)+(AF10*$C10)+(AF11*$C11)</f>
        <v>7702</v>
      </c>
      <c r="AG12" s="56" t="n">
        <f aca="false">(AG4*$C4)+(AG5*$C5)+(AG6*$C6)+(AG7*$C7)+(AG8*$C8)+(AG9*$C9)+(AG10*$C10)+(AG11*$C11)</f>
        <v>7702</v>
      </c>
      <c r="AH12" s="56" t="n">
        <f aca="false">(AH4*$C4)+(AH5*$C5)+(AH6*$C6)+(AH7*$C7)+(AH8*$C8)+(AH9*$C9)+(AH10*$C10)+(AH11*$C11)</f>
        <v>7702</v>
      </c>
      <c r="AI12" s="60" t="n">
        <f aca="false">(AI4*$C4)+(AI5*$C5)+(AI6*$C6)+(AI7*$C7)+(AI8*$C8)+(AI9*$C9)+(AI10*$C10)+(AI11*$C11)</f>
        <v>7702</v>
      </c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</row>
    <row r="13" customFormat="false" ht="15.95" hidden="false" customHeight="true" outlineLevel="0" collapsed="false">
      <c r="A13" s="61"/>
      <c r="B13" s="62" t="s">
        <v>12</v>
      </c>
      <c r="C13" s="63" t="n">
        <v>0.0883</v>
      </c>
      <c r="D13" s="64"/>
      <c r="E13" s="56" t="n">
        <f aca="false">E12*$C13</f>
        <v>574.6564</v>
      </c>
      <c r="F13" s="56" t="n">
        <f aca="false">F12*$C13</f>
        <v>574.6564</v>
      </c>
      <c r="G13" s="56" t="n">
        <f aca="false">G12*$C13</f>
        <v>574.6564</v>
      </c>
      <c r="H13" s="56" t="n">
        <f aca="false">H12*$C13</f>
        <v>574.6564</v>
      </c>
      <c r="I13" s="56" t="n">
        <f aca="false">I12*$C13</f>
        <v>574.6564</v>
      </c>
      <c r="J13" s="56" t="n">
        <f aca="false">J12*$C13</f>
        <v>574.6564</v>
      </c>
      <c r="K13" s="56" t="n">
        <f aca="false">K12*$C13</f>
        <v>574.6564</v>
      </c>
      <c r="L13" s="56" t="n">
        <f aca="false">L12*$C13</f>
        <v>574.6564</v>
      </c>
      <c r="M13" s="56" t="n">
        <f aca="false">M12*$C13</f>
        <v>574.6564</v>
      </c>
      <c r="N13" s="56" t="n">
        <f aca="false">N12*$C13</f>
        <v>574.6564</v>
      </c>
      <c r="O13" s="56" t="n">
        <f aca="false">O12*$C13</f>
        <v>574.6564</v>
      </c>
      <c r="P13" s="56" t="n">
        <f aca="false">P12*$C13</f>
        <v>574.6564</v>
      </c>
      <c r="Q13" s="56" t="n">
        <f aca="false">Q12*$C13</f>
        <v>574.6564</v>
      </c>
      <c r="R13" s="56" t="n">
        <f aca="false">R12*$C13</f>
        <v>574.6564</v>
      </c>
      <c r="S13" s="56" t="n">
        <f aca="false">S12*$C13</f>
        <v>574.6564</v>
      </c>
      <c r="T13" s="56" t="n">
        <f aca="false">T12*$C13</f>
        <v>574.6564</v>
      </c>
      <c r="U13" s="56" t="n">
        <f aca="false">U12*$C13</f>
        <v>574.6564</v>
      </c>
      <c r="V13" s="56" t="n">
        <f aca="false">V12*$C13</f>
        <v>574.6564</v>
      </c>
      <c r="W13" s="56" t="n">
        <f aca="false">W12*$C13</f>
        <v>574.6564</v>
      </c>
      <c r="X13" s="56" t="n">
        <f aca="false">X12*$C13</f>
        <v>574.6564</v>
      </c>
      <c r="Y13" s="56" t="n">
        <f aca="false">Y12*$C13</f>
        <v>574.6564</v>
      </c>
      <c r="Z13" s="56" t="n">
        <f aca="false">Z12*$C13</f>
        <v>574.6564</v>
      </c>
      <c r="AA13" s="56" t="n">
        <f aca="false">AA12*$C13</f>
        <v>595.74244</v>
      </c>
      <c r="AB13" s="56" t="n">
        <f aca="false">AB12*$C13</f>
        <v>606.28546</v>
      </c>
      <c r="AC13" s="56" t="n">
        <f aca="false">AC12*$C13</f>
        <v>627.3715</v>
      </c>
      <c r="AD13" s="56" t="n">
        <f aca="false">AD12*$C13</f>
        <v>648.45754</v>
      </c>
      <c r="AE13" s="56" t="n">
        <f aca="false">AE12*$C13</f>
        <v>669.54358</v>
      </c>
      <c r="AF13" s="56" t="n">
        <f aca="false">AF12*$C13</f>
        <v>680.0866</v>
      </c>
      <c r="AG13" s="56" t="n">
        <f aca="false">AG12*$C13</f>
        <v>680.0866</v>
      </c>
      <c r="AH13" s="56" t="n">
        <f aca="false">AH12*$C13</f>
        <v>680.0866</v>
      </c>
      <c r="AI13" s="60" t="n">
        <f aca="false">AI12*$C13</f>
        <v>680.0866</v>
      </c>
      <c r="AJ13" s="65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95" hidden="false" customHeight="true" outlineLevel="0" collapsed="false">
      <c r="A14" s="61"/>
      <c r="B14" s="67" t="s">
        <v>13</v>
      </c>
      <c r="C14" s="68"/>
      <c r="D14" s="64"/>
      <c r="E14" s="69" t="n">
        <f aca="false">E12-E13</f>
        <v>5933.3436</v>
      </c>
      <c r="F14" s="69" t="n">
        <f aca="false">F12-F13</f>
        <v>5933.3436</v>
      </c>
      <c r="G14" s="69" t="n">
        <f aca="false">G12-G13</f>
        <v>5933.3436</v>
      </c>
      <c r="H14" s="69" t="n">
        <f aca="false">H12-H13</f>
        <v>5933.3436</v>
      </c>
      <c r="I14" s="69" t="n">
        <f aca="false">I12-I13</f>
        <v>5933.3436</v>
      </c>
      <c r="J14" s="69" t="n">
        <f aca="false">J12-J13</f>
        <v>5933.3436</v>
      </c>
      <c r="K14" s="69" t="n">
        <f aca="false">K12-K13</f>
        <v>5933.3436</v>
      </c>
      <c r="L14" s="69" t="n">
        <f aca="false">L12-L13</f>
        <v>5933.3436</v>
      </c>
      <c r="M14" s="69" t="n">
        <f aca="false">M12-M13</f>
        <v>5933.3436</v>
      </c>
      <c r="N14" s="69" t="n">
        <f aca="false">N12-N13</f>
        <v>5933.3436</v>
      </c>
      <c r="O14" s="69" t="n">
        <f aca="false">O12-O13</f>
        <v>5933.3436</v>
      </c>
      <c r="P14" s="69" t="n">
        <f aca="false">P12-P13</f>
        <v>5933.3436</v>
      </c>
      <c r="Q14" s="69" t="n">
        <f aca="false">Q12-Q13</f>
        <v>5933.3436</v>
      </c>
      <c r="R14" s="69" t="n">
        <f aca="false">R12-R13</f>
        <v>5933.3436</v>
      </c>
      <c r="S14" s="69" t="n">
        <f aca="false">S12-S13</f>
        <v>5933.3436</v>
      </c>
      <c r="T14" s="69" t="n">
        <f aca="false">T12-T13</f>
        <v>5933.3436</v>
      </c>
      <c r="U14" s="69" t="n">
        <f aca="false">U12-U13</f>
        <v>5933.3436</v>
      </c>
      <c r="V14" s="69" t="n">
        <f aca="false">V12-V13</f>
        <v>5933.3436</v>
      </c>
      <c r="W14" s="69" t="n">
        <f aca="false">W12-W13</f>
        <v>5933.3436</v>
      </c>
      <c r="X14" s="69" t="n">
        <f aca="false">X12-X13</f>
        <v>5933.3436</v>
      </c>
      <c r="Y14" s="69" t="n">
        <f aca="false">Y12-Y13</f>
        <v>5933.3436</v>
      </c>
      <c r="Z14" s="69" t="n">
        <f aca="false">Z12-Z13</f>
        <v>5933.3436</v>
      </c>
      <c r="AA14" s="69" t="n">
        <f aca="false">AA12-AA13</f>
        <v>6151.05756</v>
      </c>
      <c r="AB14" s="69" t="n">
        <f aca="false">AB12-AB13</f>
        <v>6259.91454</v>
      </c>
      <c r="AC14" s="69" t="n">
        <f aca="false">AC12-AC13</f>
        <v>6477.6285</v>
      </c>
      <c r="AD14" s="69" t="n">
        <f aca="false">AD12-AD13</f>
        <v>6695.34246</v>
      </c>
      <c r="AE14" s="69" t="n">
        <f aca="false">AE12-AE13</f>
        <v>6913.05642</v>
      </c>
      <c r="AF14" s="69" t="n">
        <f aca="false">AF12-AF13</f>
        <v>7021.9134</v>
      </c>
      <c r="AG14" s="69" t="n">
        <f aca="false">AG12-AG13</f>
        <v>7021.9134</v>
      </c>
      <c r="AH14" s="69" t="n">
        <f aca="false">AH12-AH13</f>
        <v>7021.9134</v>
      </c>
      <c r="AI14" s="73" t="n">
        <f aca="false">AI12-AI13</f>
        <v>7021.9134</v>
      </c>
      <c r="AJ14" s="65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customFormat="false" ht="15.95" hidden="false" customHeight="true" outlineLevel="0" collapsed="false">
      <c r="A15" s="18"/>
      <c r="B15" s="74" t="s">
        <v>14</v>
      </c>
      <c r="C15" s="75" t="n">
        <f aca="false">SUM(C4:C11)</f>
        <v>7702</v>
      </c>
      <c r="D15" s="20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5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15.95" hidden="false" customHeight="true" outlineLevel="0" collapsed="false">
      <c r="A16" s="18"/>
      <c r="B16" s="42"/>
      <c r="C16" s="18" t="n">
        <f aca="false">SUM(E14:AI14)/31</f>
        <v>6165.10362193548</v>
      </c>
      <c r="D16" s="20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5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</row>
    <row r="17" customFormat="false" ht="15.95" hidden="false" customHeight="true" outlineLevel="0" collapsed="false">
      <c r="A17" s="18"/>
      <c r="B17" s="19" t="s">
        <v>15</v>
      </c>
      <c r="C17" s="18"/>
      <c r="D17" s="20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5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</row>
    <row r="18" customFormat="false" ht="15.95" hidden="false" customHeight="true" outlineLevel="0" collapsed="false">
      <c r="A18" s="27" t="n">
        <v>1</v>
      </c>
      <c r="B18" s="28" t="s">
        <v>16</v>
      </c>
      <c r="C18" s="27" t="n">
        <v>1150</v>
      </c>
      <c r="D18" s="29"/>
      <c r="E18" s="30" t="n">
        <v>1</v>
      </c>
      <c r="F18" s="30" t="n">
        <v>1</v>
      </c>
      <c r="G18" s="30" t="n">
        <v>1</v>
      </c>
      <c r="H18" s="30" t="n">
        <v>1</v>
      </c>
      <c r="I18" s="30" t="n">
        <v>1</v>
      </c>
      <c r="J18" s="30" t="n">
        <v>1</v>
      </c>
      <c r="K18" s="30" t="n">
        <v>1</v>
      </c>
      <c r="L18" s="30" t="n">
        <v>1</v>
      </c>
      <c r="M18" s="30" t="n">
        <v>1</v>
      </c>
      <c r="N18" s="30" t="n">
        <v>1</v>
      </c>
      <c r="O18" s="30" t="n">
        <v>1</v>
      </c>
      <c r="P18" s="30" t="n">
        <v>1</v>
      </c>
      <c r="Q18" s="30" t="n">
        <v>1</v>
      </c>
      <c r="R18" s="30" t="n">
        <v>1</v>
      </c>
      <c r="S18" s="30" t="n">
        <v>1</v>
      </c>
      <c r="T18" s="30" t="n">
        <v>1</v>
      </c>
      <c r="U18" s="30" t="n">
        <v>1</v>
      </c>
      <c r="V18" s="30" t="n">
        <v>1</v>
      </c>
      <c r="W18" s="30" t="n">
        <v>1</v>
      </c>
      <c r="X18" s="30" t="n">
        <v>1</v>
      </c>
      <c r="Y18" s="30" t="n">
        <v>1</v>
      </c>
      <c r="Z18" s="30" t="n">
        <v>1</v>
      </c>
      <c r="AA18" s="30" t="n">
        <v>1</v>
      </c>
      <c r="AB18" s="38" t="n">
        <v>0</v>
      </c>
      <c r="AC18" s="38" t="n">
        <v>0</v>
      </c>
      <c r="AD18" s="38" t="n">
        <v>0</v>
      </c>
      <c r="AE18" s="38" t="n">
        <v>0</v>
      </c>
      <c r="AF18" s="38" t="n">
        <v>0</v>
      </c>
      <c r="AG18" s="38" t="n">
        <v>0</v>
      </c>
      <c r="AH18" s="38" t="n">
        <v>0</v>
      </c>
      <c r="AI18" s="93" t="n">
        <v>0</v>
      </c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</row>
    <row r="19" customFormat="false" ht="15.95" hidden="false" customHeight="true" outlineLevel="0" collapsed="false">
      <c r="A19" s="27" t="n">
        <f aca="false">+A18+1</f>
        <v>2</v>
      </c>
      <c r="B19" s="28" t="s">
        <v>17</v>
      </c>
      <c r="C19" s="27" t="n">
        <v>1150</v>
      </c>
      <c r="D19" s="29"/>
      <c r="E19" s="30" t="n">
        <v>1</v>
      </c>
      <c r="F19" s="30" t="n">
        <v>1</v>
      </c>
      <c r="G19" s="30" t="n">
        <v>1</v>
      </c>
      <c r="H19" s="30" t="n">
        <v>1</v>
      </c>
      <c r="I19" s="30" t="n">
        <v>1</v>
      </c>
      <c r="J19" s="30" t="n">
        <v>1</v>
      </c>
      <c r="K19" s="30" t="n">
        <v>1</v>
      </c>
      <c r="L19" s="30" t="n">
        <v>1</v>
      </c>
      <c r="M19" s="30" t="n">
        <v>1</v>
      </c>
      <c r="N19" s="30" t="n">
        <v>1</v>
      </c>
      <c r="O19" s="30" t="n">
        <v>1</v>
      </c>
      <c r="P19" s="30" t="n">
        <v>1</v>
      </c>
      <c r="Q19" s="30" t="n">
        <v>1</v>
      </c>
      <c r="R19" s="30" t="n">
        <v>1</v>
      </c>
      <c r="S19" s="30" t="n">
        <v>1</v>
      </c>
      <c r="T19" s="30" t="n">
        <v>1</v>
      </c>
      <c r="U19" s="30" t="n">
        <v>1</v>
      </c>
      <c r="V19" s="30" t="n">
        <v>1</v>
      </c>
      <c r="W19" s="30" t="n">
        <v>1</v>
      </c>
      <c r="X19" s="30" t="n">
        <v>1</v>
      </c>
      <c r="Y19" s="30" t="n">
        <v>1</v>
      </c>
      <c r="Z19" s="30" t="n">
        <v>1</v>
      </c>
      <c r="AA19" s="30" t="n">
        <v>1</v>
      </c>
      <c r="AB19" s="30" t="n">
        <v>1</v>
      </c>
      <c r="AC19" s="30" t="n">
        <v>1</v>
      </c>
      <c r="AD19" s="30" t="n">
        <v>1</v>
      </c>
      <c r="AE19" s="30" t="n">
        <v>1</v>
      </c>
      <c r="AF19" s="30" t="n">
        <v>1</v>
      </c>
      <c r="AG19" s="30" t="n">
        <v>1</v>
      </c>
      <c r="AH19" s="30" t="n">
        <v>1</v>
      </c>
      <c r="AI19" s="34" t="n">
        <v>1</v>
      </c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</row>
    <row r="20" customFormat="false" ht="15.95" hidden="false" customHeight="true" outlineLevel="0" collapsed="false">
      <c r="A20" s="27" t="n">
        <f aca="false">+A19+1</f>
        <v>3</v>
      </c>
      <c r="B20" s="28" t="s">
        <v>18</v>
      </c>
      <c r="C20" s="27" t="n">
        <v>1250</v>
      </c>
      <c r="D20" s="29"/>
      <c r="E20" s="30" t="n">
        <v>1</v>
      </c>
      <c r="F20" s="30" t="n">
        <v>1</v>
      </c>
      <c r="G20" s="30" t="n">
        <v>1</v>
      </c>
      <c r="H20" s="30" t="n">
        <v>1</v>
      </c>
      <c r="I20" s="30" t="n">
        <v>1</v>
      </c>
      <c r="J20" s="30" t="n">
        <v>1</v>
      </c>
      <c r="K20" s="30" t="n">
        <v>1</v>
      </c>
      <c r="L20" s="30" t="n">
        <v>1</v>
      </c>
      <c r="M20" s="30" t="n">
        <v>1</v>
      </c>
      <c r="N20" s="30" t="n">
        <v>1</v>
      </c>
      <c r="O20" s="30" t="n">
        <v>1</v>
      </c>
      <c r="P20" s="30" t="n">
        <v>1</v>
      </c>
      <c r="Q20" s="30" t="n">
        <v>1</v>
      </c>
      <c r="R20" s="30" t="n">
        <v>1</v>
      </c>
      <c r="S20" s="30" t="n">
        <v>1</v>
      </c>
      <c r="T20" s="30" t="n">
        <v>1</v>
      </c>
      <c r="U20" s="30" t="n">
        <v>1</v>
      </c>
      <c r="V20" s="30" t="n">
        <v>1</v>
      </c>
      <c r="W20" s="30" t="n">
        <v>1</v>
      </c>
      <c r="X20" s="30" t="n">
        <v>1</v>
      </c>
      <c r="Y20" s="30" t="n">
        <v>1</v>
      </c>
      <c r="Z20" s="30" t="n">
        <v>1</v>
      </c>
      <c r="AA20" s="30" t="n">
        <v>1</v>
      </c>
      <c r="AB20" s="30" t="n">
        <v>1</v>
      </c>
      <c r="AC20" s="30" t="n">
        <v>1</v>
      </c>
      <c r="AD20" s="30" t="n">
        <v>1</v>
      </c>
      <c r="AE20" s="30" t="n">
        <v>1</v>
      </c>
      <c r="AF20" s="30" t="n">
        <v>1</v>
      </c>
      <c r="AG20" s="30" t="n">
        <v>1</v>
      </c>
      <c r="AH20" s="30" t="n">
        <v>1</v>
      </c>
      <c r="AI20" s="34" t="n">
        <v>1</v>
      </c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</row>
    <row r="21" customFormat="false" ht="15.95" hidden="false" customHeight="true" outlineLevel="0" collapsed="false">
      <c r="A21" s="76" t="n">
        <f aca="false">+A20+1</f>
        <v>4</v>
      </c>
      <c r="B21" s="77" t="s">
        <v>19</v>
      </c>
      <c r="C21" s="76" t="n">
        <v>1250</v>
      </c>
      <c r="D21" s="78"/>
      <c r="E21" s="79" t="n">
        <v>1</v>
      </c>
      <c r="F21" s="79" t="n">
        <v>1</v>
      </c>
      <c r="G21" s="79" t="n">
        <v>1</v>
      </c>
      <c r="H21" s="79" t="n">
        <v>1</v>
      </c>
      <c r="I21" s="79" t="n">
        <v>1</v>
      </c>
      <c r="J21" s="79" t="n">
        <v>1</v>
      </c>
      <c r="K21" s="79" t="n">
        <v>1</v>
      </c>
      <c r="L21" s="79" t="n">
        <v>1</v>
      </c>
      <c r="M21" s="79" t="n">
        <v>1</v>
      </c>
      <c r="N21" s="47" t="n">
        <v>0</v>
      </c>
      <c r="O21" s="47" t="n">
        <v>0</v>
      </c>
      <c r="P21" s="47" t="n">
        <v>0</v>
      </c>
      <c r="Q21" s="47" t="n">
        <v>0</v>
      </c>
      <c r="R21" s="47" t="n">
        <v>0</v>
      </c>
      <c r="S21" s="47" t="n">
        <v>0</v>
      </c>
      <c r="T21" s="47" t="n">
        <v>0</v>
      </c>
      <c r="U21" s="47" t="n">
        <v>0</v>
      </c>
      <c r="V21" s="47" t="n">
        <v>0</v>
      </c>
      <c r="W21" s="47" t="n">
        <v>0</v>
      </c>
      <c r="X21" s="47" t="n">
        <v>0</v>
      </c>
      <c r="Y21" s="47" t="n">
        <v>0</v>
      </c>
      <c r="Z21" s="47" t="n">
        <v>0</v>
      </c>
      <c r="AA21" s="47" t="n">
        <v>0</v>
      </c>
      <c r="AB21" s="47" t="n">
        <v>0</v>
      </c>
      <c r="AC21" s="47" t="n">
        <v>0</v>
      </c>
      <c r="AD21" s="47" t="n">
        <v>0</v>
      </c>
      <c r="AE21" s="47" t="n">
        <v>0</v>
      </c>
      <c r="AF21" s="47" t="n">
        <v>0</v>
      </c>
      <c r="AG21" s="47" t="n">
        <v>0</v>
      </c>
      <c r="AH21" s="47" t="n">
        <v>0</v>
      </c>
      <c r="AI21" s="51" t="n">
        <v>0</v>
      </c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  <row r="22" customFormat="false" ht="15.95" hidden="false" customHeight="true" outlineLevel="0" collapsed="false">
      <c r="A22" s="52"/>
      <c r="B22" s="53" t="s">
        <v>11</v>
      </c>
      <c r="C22" s="54"/>
      <c r="D22" s="55"/>
      <c r="E22" s="56" t="n">
        <f aca="false">(E18*$C18)+(E19*$C19)+(E20*$C20)+(E21*$C21)</f>
        <v>4800</v>
      </c>
      <c r="F22" s="56" t="n">
        <f aca="false">(F18*$C18)+(F19*$C19)+(F20*$C20)+(F21*$C21)</f>
        <v>4800</v>
      </c>
      <c r="G22" s="56" t="n">
        <f aca="false">(G18*$C18)+(G19*$C19)+(G20*$C20)+(G21*$C21)</f>
        <v>4800</v>
      </c>
      <c r="H22" s="56" t="n">
        <f aca="false">(H18*$C18)+(H19*$C19)+(H20*$C20)+(H21*$C21)</f>
        <v>4800</v>
      </c>
      <c r="I22" s="56" t="n">
        <f aca="false">(I18*$C18)+(I19*$C19)+(I20*$C20)+(I21*$C21)</f>
        <v>4800</v>
      </c>
      <c r="J22" s="56" t="n">
        <f aca="false">(J18*$C18)+(J19*$C19)+(J20*$C20)+(J21*$C21)</f>
        <v>4800</v>
      </c>
      <c r="K22" s="56" t="n">
        <f aca="false">(K18*$C18)+(K19*$C19)+(K20*$C20)+(K21*$C21)</f>
        <v>4800</v>
      </c>
      <c r="L22" s="56" t="n">
        <f aca="false">(L18*$C18)+(L19*$C19)+(L20*$C20)+(L21*$C21)</f>
        <v>4800</v>
      </c>
      <c r="M22" s="56" t="n">
        <f aca="false">(M18*$C18)+(M19*$C19)+(M20*$C20)+(M21*$C21)</f>
        <v>4800</v>
      </c>
      <c r="N22" s="56" t="n">
        <f aca="false">(N18*$C18)+(N19*$C19)+(N20*$C20)+(N21*$C21)</f>
        <v>3550</v>
      </c>
      <c r="O22" s="56" t="n">
        <f aca="false">(O18*$C18)+(O19*$C19)+(O20*$C20)+(O21*$C21)</f>
        <v>3550</v>
      </c>
      <c r="P22" s="56" t="n">
        <f aca="false">(P18*$C18)+(P19*$C19)+(P20*$C20)+(P21*$C21)</f>
        <v>3550</v>
      </c>
      <c r="Q22" s="56" t="n">
        <f aca="false">(Q18*$C18)+(Q19*$C19)+(Q20*$C20)+(Q21*$C21)</f>
        <v>3550</v>
      </c>
      <c r="R22" s="56" t="n">
        <f aca="false">(R18*$C18)+(R19*$C19)+(R20*$C20)+(R21*$C21)</f>
        <v>3550</v>
      </c>
      <c r="S22" s="56" t="n">
        <f aca="false">(S18*$C18)+(S19*$C19)+(S20*$C20)+(S21*$C21)</f>
        <v>3550</v>
      </c>
      <c r="T22" s="56" t="n">
        <f aca="false">(T18*$C18)+(T19*$C19)+(T20*$C20)+(T21*$C21)</f>
        <v>3550</v>
      </c>
      <c r="U22" s="56" t="n">
        <f aca="false">(U18*$C18)+(U19*$C19)+(U20*$C20)+(U21*$C21)</f>
        <v>3550</v>
      </c>
      <c r="V22" s="56" t="n">
        <f aca="false">(V18*$C18)+(V19*$C19)+(V20*$C20)+(V21*$C21)</f>
        <v>3550</v>
      </c>
      <c r="W22" s="56" t="n">
        <f aca="false">(W18*$C18)+(W19*$C19)+(W20*$C20)+(W21*$C21)</f>
        <v>3550</v>
      </c>
      <c r="X22" s="56" t="n">
        <f aca="false">(X18*$C18)+(X19*$C19)+(X20*$C20)+(X21*$C21)</f>
        <v>3550</v>
      </c>
      <c r="Y22" s="56" t="n">
        <f aca="false">(Y18*$C18)+(Y19*$C19)+(Y20*$C20)+(Y21*$C21)</f>
        <v>3550</v>
      </c>
      <c r="Z22" s="56" t="n">
        <f aca="false">(Z18*$C18)+(Z19*$C19)+(Z20*$C20)+(Z21*$C21)</f>
        <v>3550</v>
      </c>
      <c r="AA22" s="56" t="n">
        <f aca="false">(AA18*$C18)+(AA19*$C19)+(AA20*$C20)+(AA21*$C21)</f>
        <v>3550</v>
      </c>
      <c r="AB22" s="56" t="n">
        <f aca="false">(AB18*$C18)+(AB19*$C19)+(AB20*$C20)+(AB21*$C21)</f>
        <v>2400</v>
      </c>
      <c r="AC22" s="56" t="n">
        <f aca="false">(AC18*$C18)+(AC19*$C19)+(AC20*$C20)+(AC21*$C21)</f>
        <v>2400</v>
      </c>
      <c r="AD22" s="56" t="n">
        <f aca="false">(AD18*$C18)+(AD19*$C19)+(AD20*$C20)+(AD21*$C21)</f>
        <v>2400</v>
      </c>
      <c r="AE22" s="56" t="n">
        <f aca="false">(AE18*$C18)+(AE19*$C19)+(AE20*$C20)+(AE21*$C21)</f>
        <v>2400</v>
      </c>
      <c r="AF22" s="56" t="n">
        <f aca="false">(AF18*$C18)+(AF19*$C19)+(AF20*$C20)+(AF21*$C21)</f>
        <v>2400</v>
      </c>
      <c r="AG22" s="56" t="n">
        <f aca="false">(AG18*$C18)+(AG19*$C19)+(AG20*$C20)+(AG21*$C21)</f>
        <v>2400</v>
      </c>
      <c r="AH22" s="56" t="n">
        <f aca="false">(AH18*$C18)+(AH19*$C19)+(AH20*$C20)+(AH21*$C21)</f>
        <v>2400</v>
      </c>
      <c r="AI22" s="60" t="n">
        <f aca="false">(AI18*$C18)+(AI19*$C19)+(AI20*$C20)+(AI21*$C21)</f>
        <v>2400</v>
      </c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</row>
    <row r="23" customFormat="false" ht="15.95" hidden="false" customHeight="true" outlineLevel="0" collapsed="false">
      <c r="A23" s="61"/>
      <c r="B23" s="62" t="s">
        <v>12</v>
      </c>
      <c r="C23" s="63" t="n">
        <v>0.0173</v>
      </c>
      <c r="D23" s="64"/>
      <c r="E23" s="56" t="n">
        <f aca="false">E22*$C23</f>
        <v>83.04</v>
      </c>
      <c r="F23" s="56" t="n">
        <f aca="false">F22*$C23</f>
        <v>83.04</v>
      </c>
      <c r="G23" s="56" t="n">
        <f aca="false">G22*$C23</f>
        <v>83.04</v>
      </c>
      <c r="H23" s="56" t="n">
        <f aca="false">H22*$C23</f>
        <v>83.04</v>
      </c>
      <c r="I23" s="56" t="n">
        <f aca="false">I22*$C23</f>
        <v>83.04</v>
      </c>
      <c r="J23" s="56" t="n">
        <f aca="false">J22*$C23</f>
        <v>83.04</v>
      </c>
      <c r="K23" s="56" t="n">
        <f aca="false">K22*$C23</f>
        <v>83.04</v>
      </c>
      <c r="L23" s="56" t="n">
        <f aca="false">L22*$C23</f>
        <v>83.04</v>
      </c>
      <c r="M23" s="56" t="n">
        <f aca="false">M22*$C23</f>
        <v>83.04</v>
      </c>
      <c r="N23" s="56" t="n">
        <f aca="false">N22*$C23</f>
        <v>61.415</v>
      </c>
      <c r="O23" s="56" t="n">
        <f aca="false">O22*$C23</f>
        <v>61.415</v>
      </c>
      <c r="P23" s="56" t="n">
        <f aca="false">P22*$C23</f>
        <v>61.415</v>
      </c>
      <c r="Q23" s="56" t="n">
        <f aca="false">Q22*$C23</f>
        <v>61.415</v>
      </c>
      <c r="R23" s="56" t="n">
        <f aca="false">R22*$C23</f>
        <v>61.415</v>
      </c>
      <c r="S23" s="56" t="n">
        <f aca="false">S22*$C23</f>
        <v>61.415</v>
      </c>
      <c r="T23" s="56" t="n">
        <f aca="false">T22*$C23</f>
        <v>61.415</v>
      </c>
      <c r="U23" s="56" t="n">
        <f aca="false">U22*$C23</f>
        <v>61.415</v>
      </c>
      <c r="V23" s="56" t="n">
        <f aca="false">V22*$C23</f>
        <v>61.415</v>
      </c>
      <c r="W23" s="56" t="n">
        <f aca="false">W22*$C23</f>
        <v>61.415</v>
      </c>
      <c r="X23" s="56" t="n">
        <f aca="false">X22*$C23</f>
        <v>61.415</v>
      </c>
      <c r="Y23" s="56" t="n">
        <f aca="false">Y22*$C23</f>
        <v>61.415</v>
      </c>
      <c r="Z23" s="56" t="n">
        <f aca="false">Z22*$C23</f>
        <v>61.415</v>
      </c>
      <c r="AA23" s="56" t="n">
        <f aca="false">AA22*$C23</f>
        <v>61.415</v>
      </c>
      <c r="AB23" s="56" t="n">
        <f aca="false">AB22*$C23</f>
        <v>41.52</v>
      </c>
      <c r="AC23" s="56" t="n">
        <f aca="false">AC22*$C23</f>
        <v>41.52</v>
      </c>
      <c r="AD23" s="56" t="n">
        <f aca="false">AD22*$C23</f>
        <v>41.52</v>
      </c>
      <c r="AE23" s="56" t="n">
        <f aca="false">AE22*$C23</f>
        <v>41.52</v>
      </c>
      <c r="AF23" s="56" t="n">
        <f aca="false">AF22*$C23</f>
        <v>41.52</v>
      </c>
      <c r="AG23" s="56" t="n">
        <f aca="false">AG22*$C23</f>
        <v>41.52</v>
      </c>
      <c r="AH23" s="56" t="n">
        <f aca="false">AH22*$C23</f>
        <v>41.52</v>
      </c>
      <c r="AI23" s="60" t="n">
        <f aca="false">AI22*$C23</f>
        <v>41.52</v>
      </c>
      <c r="AJ23" s="65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  <row r="24" customFormat="false" ht="15.95" hidden="false" customHeight="true" outlineLevel="0" collapsed="false">
      <c r="A24" s="61"/>
      <c r="B24" s="67" t="s">
        <v>13</v>
      </c>
      <c r="C24" s="68"/>
      <c r="D24" s="64"/>
      <c r="E24" s="69" t="n">
        <f aca="false">E22-E23</f>
        <v>4716.96</v>
      </c>
      <c r="F24" s="69" t="n">
        <f aca="false">F22-F23</f>
        <v>4716.96</v>
      </c>
      <c r="G24" s="69" t="n">
        <f aca="false">G22-G23</f>
        <v>4716.96</v>
      </c>
      <c r="H24" s="69" t="n">
        <f aca="false">H22-H23</f>
        <v>4716.96</v>
      </c>
      <c r="I24" s="69" t="n">
        <f aca="false">I22-I23</f>
        <v>4716.96</v>
      </c>
      <c r="J24" s="69" t="n">
        <f aca="false">J22-J23</f>
        <v>4716.96</v>
      </c>
      <c r="K24" s="69" t="n">
        <f aca="false">K22-K23</f>
        <v>4716.96</v>
      </c>
      <c r="L24" s="69" t="n">
        <f aca="false">L22-L23</f>
        <v>4716.96</v>
      </c>
      <c r="M24" s="69" t="n">
        <f aca="false">M22-M23</f>
        <v>4716.96</v>
      </c>
      <c r="N24" s="69" t="n">
        <f aca="false">N22-N23</f>
        <v>3488.585</v>
      </c>
      <c r="O24" s="69" t="n">
        <f aca="false">O22-O23</f>
        <v>3488.585</v>
      </c>
      <c r="P24" s="69" t="n">
        <f aca="false">P22-P23</f>
        <v>3488.585</v>
      </c>
      <c r="Q24" s="69" t="n">
        <f aca="false">Q22-Q23</f>
        <v>3488.585</v>
      </c>
      <c r="R24" s="69" t="n">
        <f aca="false">R22-R23</f>
        <v>3488.585</v>
      </c>
      <c r="S24" s="69" t="n">
        <f aca="false">S22-S23</f>
        <v>3488.585</v>
      </c>
      <c r="T24" s="69" t="n">
        <f aca="false">T22-T23</f>
        <v>3488.585</v>
      </c>
      <c r="U24" s="69" t="n">
        <f aca="false">U22-U23</f>
        <v>3488.585</v>
      </c>
      <c r="V24" s="69" t="n">
        <f aca="false">V22-V23</f>
        <v>3488.585</v>
      </c>
      <c r="W24" s="69" t="n">
        <f aca="false">W22-W23</f>
        <v>3488.585</v>
      </c>
      <c r="X24" s="69" t="n">
        <f aca="false">X22-X23</f>
        <v>3488.585</v>
      </c>
      <c r="Y24" s="69" t="n">
        <f aca="false">Y22-Y23</f>
        <v>3488.585</v>
      </c>
      <c r="Z24" s="69" t="n">
        <f aca="false">Z22-Z23</f>
        <v>3488.585</v>
      </c>
      <c r="AA24" s="69" t="n">
        <f aca="false">AA22-AA23</f>
        <v>3488.585</v>
      </c>
      <c r="AB24" s="69" t="n">
        <f aca="false">AB22-AB23</f>
        <v>2358.48</v>
      </c>
      <c r="AC24" s="69" t="n">
        <f aca="false">AC22-AC23</f>
        <v>2358.48</v>
      </c>
      <c r="AD24" s="69" t="n">
        <f aca="false">AD22-AD23</f>
        <v>2358.48</v>
      </c>
      <c r="AE24" s="69" t="n">
        <f aca="false">AE22-AE23</f>
        <v>2358.48</v>
      </c>
      <c r="AF24" s="69" t="n">
        <f aca="false">AF22-AF23</f>
        <v>2358.48</v>
      </c>
      <c r="AG24" s="69" t="n">
        <f aca="false">AG22-AG23</f>
        <v>2358.48</v>
      </c>
      <c r="AH24" s="69" t="n">
        <f aca="false">AH22-AH23</f>
        <v>2358.48</v>
      </c>
      <c r="AI24" s="73" t="n">
        <f aca="false">AI22-AI23</f>
        <v>2358.48</v>
      </c>
      <c r="AJ24" s="65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  <c r="IW24" s="66"/>
    </row>
    <row r="25" customFormat="false" ht="15.95" hidden="false" customHeight="true" outlineLevel="0" collapsed="false">
      <c r="A25" s="18"/>
      <c r="B25" s="74" t="s">
        <v>14</v>
      </c>
      <c r="C25" s="75" t="n">
        <f aca="false">SUM(C18:C21)</f>
        <v>4800</v>
      </c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5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</row>
    <row r="26" customFormat="false" ht="15.95" hidden="false" customHeight="true" outlineLevel="0" collapsed="false">
      <c r="A26" s="18"/>
      <c r="B26" s="42"/>
      <c r="C26" s="18" t="n">
        <f aca="false">SUM(E24:AI24)/31</f>
        <v>3553.57</v>
      </c>
      <c r="D26" s="20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5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</row>
    <row r="27" customFormat="false" ht="15.95" hidden="false" customHeight="true" outlineLevel="0" collapsed="false">
      <c r="A27" s="18"/>
      <c r="B27" s="19" t="s">
        <v>20</v>
      </c>
      <c r="C27" s="18"/>
      <c r="D27" s="20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5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</row>
    <row r="28" customFormat="false" ht="15.95" hidden="false" customHeight="true" outlineLevel="0" collapsed="false">
      <c r="A28" s="27" t="n">
        <v>1</v>
      </c>
      <c r="B28" s="28" t="s">
        <v>21</v>
      </c>
      <c r="C28" s="27" t="n">
        <v>825</v>
      </c>
      <c r="D28" s="43"/>
      <c r="E28" s="30" t="n">
        <v>1</v>
      </c>
      <c r="F28" s="30" t="n">
        <v>1</v>
      </c>
      <c r="G28" s="30" t="n">
        <v>1</v>
      </c>
      <c r="H28" s="30" t="n">
        <v>1</v>
      </c>
      <c r="I28" s="30" t="n">
        <v>1</v>
      </c>
      <c r="J28" s="30" t="n">
        <v>1</v>
      </c>
      <c r="K28" s="30" t="n">
        <v>1</v>
      </c>
      <c r="L28" s="30" t="n">
        <v>1</v>
      </c>
      <c r="M28" s="30" t="n">
        <v>1</v>
      </c>
      <c r="N28" s="30" t="n">
        <v>1</v>
      </c>
      <c r="O28" s="30" t="n">
        <v>1</v>
      </c>
      <c r="P28" s="30" t="n">
        <v>1</v>
      </c>
      <c r="Q28" s="30" t="n">
        <v>1</v>
      </c>
      <c r="R28" s="30" t="n">
        <v>1</v>
      </c>
      <c r="S28" s="30" t="n">
        <v>1</v>
      </c>
      <c r="T28" s="30" t="n">
        <v>1</v>
      </c>
      <c r="U28" s="30" t="n">
        <v>1</v>
      </c>
      <c r="V28" s="30" t="n">
        <v>1</v>
      </c>
      <c r="W28" s="30" t="n">
        <v>1</v>
      </c>
      <c r="X28" s="30" t="n">
        <v>1</v>
      </c>
      <c r="Y28" s="30" t="n">
        <v>1</v>
      </c>
      <c r="Z28" s="30" t="n">
        <v>1</v>
      </c>
      <c r="AA28" s="30" t="n">
        <v>1</v>
      </c>
      <c r="AB28" s="30" t="n">
        <v>1</v>
      </c>
      <c r="AC28" s="30" t="n">
        <v>1</v>
      </c>
      <c r="AD28" s="30" t="n">
        <v>1</v>
      </c>
      <c r="AE28" s="30" t="n">
        <v>1</v>
      </c>
      <c r="AF28" s="30" t="n">
        <v>1</v>
      </c>
      <c r="AG28" s="30" t="n">
        <v>1</v>
      </c>
      <c r="AH28" s="30" t="n">
        <v>1</v>
      </c>
      <c r="AI28" s="34" t="n">
        <v>1</v>
      </c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</row>
    <row r="29" customFormat="false" ht="15.95" hidden="false" customHeight="true" outlineLevel="0" collapsed="false">
      <c r="A29" s="27" t="n">
        <f aca="false">+A28+1</f>
        <v>2</v>
      </c>
      <c r="B29" s="28" t="s">
        <v>22</v>
      </c>
      <c r="C29" s="27" t="n">
        <v>839</v>
      </c>
      <c r="D29" s="43"/>
      <c r="E29" s="30" t="n">
        <v>1</v>
      </c>
      <c r="F29" s="30" t="n">
        <v>1</v>
      </c>
      <c r="G29" s="30" t="n">
        <v>1</v>
      </c>
      <c r="H29" s="30" t="n">
        <v>1</v>
      </c>
      <c r="I29" s="30" t="n">
        <v>1</v>
      </c>
      <c r="J29" s="30" t="n">
        <v>1</v>
      </c>
      <c r="K29" s="30" t="n">
        <v>1</v>
      </c>
      <c r="L29" s="30" t="n">
        <v>1</v>
      </c>
      <c r="M29" s="30" t="n">
        <v>1</v>
      </c>
      <c r="N29" s="38" t="n">
        <v>0</v>
      </c>
      <c r="O29" s="38" t="n">
        <v>0</v>
      </c>
      <c r="P29" s="38" t="n">
        <v>0</v>
      </c>
      <c r="Q29" s="38" t="n">
        <v>0</v>
      </c>
      <c r="R29" s="38" t="n">
        <v>0</v>
      </c>
      <c r="S29" s="38" t="n">
        <v>0</v>
      </c>
      <c r="T29" s="38" t="n">
        <v>0</v>
      </c>
      <c r="U29" s="38" t="n">
        <v>0</v>
      </c>
      <c r="V29" s="38" t="n">
        <v>0</v>
      </c>
      <c r="W29" s="38" t="n">
        <v>0</v>
      </c>
      <c r="X29" s="38" t="n">
        <v>0</v>
      </c>
      <c r="Y29" s="38" t="n">
        <v>0</v>
      </c>
      <c r="Z29" s="38" t="n">
        <v>0</v>
      </c>
      <c r="AA29" s="38" t="n">
        <v>0</v>
      </c>
      <c r="AB29" s="38" t="n">
        <v>0</v>
      </c>
      <c r="AC29" s="38" t="n">
        <v>0</v>
      </c>
      <c r="AD29" s="38" t="n">
        <v>0</v>
      </c>
      <c r="AE29" s="38" t="n">
        <v>0</v>
      </c>
      <c r="AF29" s="38" t="n">
        <v>0</v>
      </c>
      <c r="AG29" s="38" t="n">
        <v>0</v>
      </c>
      <c r="AH29" s="38" t="n">
        <v>0</v>
      </c>
      <c r="AI29" s="93" t="n">
        <v>0</v>
      </c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</row>
    <row r="30" customFormat="false" ht="15.95" hidden="false" customHeight="true" outlineLevel="0" collapsed="false">
      <c r="A30" s="27" t="n">
        <f aca="false">+A29+1</f>
        <v>3</v>
      </c>
      <c r="B30" s="28" t="s">
        <v>23</v>
      </c>
      <c r="C30" s="27" t="n">
        <v>839</v>
      </c>
      <c r="D30" s="29"/>
      <c r="E30" s="30" t="n">
        <v>1</v>
      </c>
      <c r="F30" s="30" t="n">
        <v>1</v>
      </c>
      <c r="G30" s="30" t="n">
        <v>1</v>
      </c>
      <c r="H30" s="30" t="n">
        <v>1</v>
      </c>
      <c r="I30" s="30" t="n">
        <v>1</v>
      </c>
      <c r="J30" s="30" t="n">
        <v>1</v>
      </c>
      <c r="K30" s="30" t="n">
        <v>1</v>
      </c>
      <c r="L30" s="30" t="n">
        <v>1</v>
      </c>
      <c r="M30" s="30" t="n">
        <v>1</v>
      </c>
      <c r="N30" s="30" t="n">
        <v>1</v>
      </c>
      <c r="O30" s="30" t="n">
        <v>1</v>
      </c>
      <c r="P30" s="30" t="n">
        <v>1</v>
      </c>
      <c r="Q30" s="30" t="n">
        <v>1</v>
      </c>
      <c r="R30" s="30" t="n">
        <v>1</v>
      </c>
      <c r="S30" s="30" t="n">
        <v>1</v>
      </c>
      <c r="T30" s="30" t="n">
        <v>1</v>
      </c>
      <c r="U30" s="30" t="n">
        <v>1</v>
      </c>
      <c r="V30" s="30" t="n">
        <v>1</v>
      </c>
      <c r="W30" s="30" t="n">
        <v>1</v>
      </c>
      <c r="X30" s="30" t="n">
        <v>1</v>
      </c>
      <c r="Y30" s="30" t="n">
        <v>1</v>
      </c>
      <c r="Z30" s="30" t="n">
        <v>1</v>
      </c>
      <c r="AA30" s="30" t="n">
        <v>1</v>
      </c>
      <c r="AB30" s="30" t="n">
        <v>1</v>
      </c>
      <c r="AC30" s="30" t="n">
        <v>1</v>
      </c>
      <c r="AD30" s="30" t="n">
        <v>1</v>
      </c>
      <c r="AE30" s="30" t="n">
        <v>1</v>
      </c>
      <c r="AF30" s="30" t="n">
        <v>1</v>
      </c>
      <c r="AG30" s="30" t="n">
        <v>1</v>
      </c>
      <c r="AH30" s="30" t="n">
        <v>1</v>
      </c>
      <c r="AI30" s="34" t="n">
        <v>1</v>
      </c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</row>
    <row r="31" customFormat="false" ht="15.95" hidden="false" customHeight="true" outlineLevel="0" collapsed="false">
      <c r="A31" s="27" t="n">
        <f aca="false">+A30+1</f>
        <v>4</v>
      </c>
      <c r="B31" s="28" t="s">
        <v>24</v>
      </c>
      <c r="C31" s="27" t="n">
        <v>693</v>
      </c>
      <c r="D31" s="29"/>
      <c r="E31" s="30" t="n">
        <v>1</v>
      </c>
      <c r="F31" s="30" t="n">
        <v>1</v>
      </c>
      <c r="G31" s="30" t="n">
        <v>1</v>
      </c>
      <c r="H31" s="30" t="n">
        <v>1</v>
      </c>
      <c r="I31" s="30" t="n">
        <v>1</v>
      </c>
      <c r="J31" s="30" t="n">
        <v>1</v>
      </c>
      <c r="K31" s="30" t="n">
        <v>1</v>
      </c>
      <c r="L31" s="30" t="n">
        <v>1</v>
      </c>
      <c r="M31" s="30" t="n">
        <v>1</v>
      </c>
      <c r="N31" s="30" t="n">
        <v>1</v>
      </c>
      <c r="O31" s="30" t="n">
        <v>1</v>
      </c>
      <c r="P31" s="30" t="n">
        <v>1</v>
      </c>
      <c r="Q31" s="30" t="n">
        <v>1</v>
      </c>
      <c r="R31" s="30" t="n">
        <v>1</v>
      </c>
      <c r="S31" s="30" t="n">
        <v>1</v>
      </c>
      <c r="T31" s="30" t="n">
        <v>1</v>
      </c>
      <c r="U31" s="30" t="n">
        <v>1</v>
      </c>
      <c r="V31" s="30" t="n">
        <v>1</v>
      </c>
      <c r="W31" s="30" t="n">
        <v>1</v>
      </c>
      <c r="X31" s="30" t="n">
        <v>1</v>
      </c>
      <c r="Y31" s="30" t="n">
        <v>1</v>
      </c>
      <c r="Z31" s="30" t="n">
        <v>1</v>
      </c>
      <c r="AA31" s="30" t="n">
        <v>1</v>
      </c>
      <c r="AB31" s="30" t="n">
        <v>1</v>
      </c>
      <c r="AC31" s="30" t="n">
        <v>1</v>
      </c>
      <c r="AD31" s="30" t="n">
        <v>1</v>
      </c>
      <c r="AE31" s="30" t="n">
        <v>1</v>
      </c>
      <c r="AF31" s="30" t="n">
        <v>1</v>
      </c>
      <c r="AG31" s="30" t="n">
        <v>1</v>
      </c>
      <c r="AH31" s="30" t="n">
        <v>1</v>
      </c>
      <c r="AI31" s="34" t="n">
        <v>1</v>
      </c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</row>
    <row r="32" customFormat="false" ht="15.95" hidden="false" customHeight="true" outlineLevel="0" collapsed="false">
      <c r="A32" s="76" t="n">
        <f aca="false">+A31+1</f>
        <v>5</v>
      </c>
      <c r="B32" s="77" t="s">
        <v>25</v>
      </c>
      <c r="C32" s="76" t="n">
        <v>693</v>
      </c>
      <c r="D32" s="78"/>
      <c r="E32" s="79" t="n">
        <v>1</v>
      </c>
      <c r="F32" s="79" t="n">
        <v>1</v>
      </c>
      <c r="G32" s="79" t="n">
        <v>1</v>
      </c>
      <c r="H32" s="79" t="n">
        <v>1</v>
      </c>
      <c r="I32" s="79" t="n">
        <v>1</v>
      </c>
      <c r="J32" s="79" t="n">
        <v>1</v>
      </c>
      <c r="K32" s="79" t="n">
        <v>1</v>
      </c>
      <c r="L32" s="79" t="n">
        <v>1</v>
      </c>
      <c r="M32" s="79" t="n">
        <v>1</v>
      </c>
      <c r="N32" s="79" t="n">
        <v>1</v>
      </c>
      <c r="O32" s="79" t="n">
        <v>1</v>
      </c>
      <c r="P32" s="79" t="n">
        <v>1</v>
      </c>
      <c r="Q32" s="79" t="n">
        <v>1</v>
      </c>
      <c r="R32" s="79" t="n">
        <v>1</v>
      </c>
      <c r="S32" s="79" t="n">
        <v>1</v>
      </c>
      <c r="T32" s="79" t="n">
        <v>1</v>
      </c>
      <c r="U32" s="79" t="n">
        <v>1</v>
      </c>
      <c r="V32" s="79" t="n">
        <v>1</v>
      </c>
      <c r="W32" s="79" t="n">
        <v>1</v>
      </c>
      <c r="X32" s="79" t="n">
        <v>1</v>
      </c>
      <c r="Y32" s="79" t="n">
        <v>1</v>
      </c>
      <c r="Z32" s="79" t="n">
        <v>1</v>
      </c>
      <c r="AA32" s="79" t="n">
        <v>1</v>
      </c>
      <c r="AB32" s="79" t="n">
        <v>1</v>
      </c>
      <c r="AC32" s="79" t="n">
        <v>1</v>
      </c>
      <c r="AD32" s="79" t="n">
        <v>1</v>
      </c>
      <c r="AE32" s="79" t="n">
        <v>1</v>
      </c>
      <c r="AF32" s="79" t="n">
        <v>1</v>
      </c>
      <c r="AG32" s="79" t="n">
        <v>1</v>
      </c>
      <c r="AH32" s="79" t="n">
        <v>1</v>
      </c>
      <c r="AI32" s="83" t="n">
        <v>1</v>
      </c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</row>
    <row r="33" customFormat="false" ht="15.95" hidden="false" customHeight="true" outlineLevel="0" collapsed="false">
      <c r="A33" s="52"/>
      <c r="B33" s="53" t="s">
        <v>11</v>
      </c>
      <c r="C33" s="54"/>
      <c r="D33" s="55"/>
      <c r="E33" s="56" t="n">
        <f aca="false">(E28*$C28)+(E29*$C29)+(E30*$C30)+(E31*$C31)+(E32*$C32)</f>
        <v>3889</v>
      </c>
      <c r="F33" s="56" t="n">
        <f aca="false">(F28*$C28)+(F29*$C29)+(F30*$C30)+(F31*$C31)+(F32*$C32)</f>
        <v>3889</v>
      </c>
      <c r="G33" s="56" t="n">
        <f aca="false">(G28*$C28)+(G29*$C29)+(G30*$C30)+(G31*$C31)+(G32*$C32)</f>
        <v>3889</v>
      </c>
      <c r="H33" s="56" t="n">
        <f aca="false">(H28*$C28)+(H29*$C29)+(H30*$C30)+(H31*$C31)+(H32*$C32)</f>
        <v>3889</v>
      </c>
      <c r="I33" s="56" t="n">
        <f aca="false">(I28*$C28)+(I29*$C29)+(I30*$C30)+(I31*$C31)+(I32*$C32)</f>
        <v>3889</v>
      </c>
      <c r="J33" s="56" t="n">
        <f aca="false">(J28*$C28)+(J29*$C29)+(J30*$C30)+(J31*$C31)+(J32*$C32)</f>
        <v>3889</v>
      </c>
      <c r="K33" s="56" t="n">
        <f aca="false">(K28*$C28)+(K29*$C29)+(K30*$C30)+(K31*$C31)+(K32*$C32)</f>
        <v>3889</v>
      </c>
      <c r="L33" s="56" t="n">
        <f aca="false">(L28*$C28)+(L29*$C29)+(L30*$C30)+(L31*$C31)+(L32*$C32)</f>
        <v>3889</v>
      </c>
      <c r="M33" s="56" t="n">
        <f aca="false">(M28*$C28)+(M29*$C29)+(M30*$C30)+(M31*$C31)+(M32*$C32)</f>
        <v>3889</v>
      </c>
      <c r="N33" s="56" t="n">
        <f aca="false">(N28*$C28)+(N29*$C29)+(N30*$C30)+(N31*$C31)+(N32*$C32)</f>
        <v>3050</v>
      </c>
      <c r="O33" s="56" t="n">
        <f aca="false">(O28*$C28)+(O29*$C29)+(O30*$C30)+(O31*$C31)+(O32*$C32)</f>
        <v>3050</v>
      </c>
      <c r="P33" s="56" t="n">
        <f aca="false">(P28*$C28)+(P29*$C29)+(P30*$C30)+(P31*$C31)+(P32*$C32)</f>
        <v>3050</v>
      </c>
      <c r="Q33" s="56" t="n">
        <f aca="false">(Q28*$C28)+(Q29*$C29)+(Q30*$C30)+(Q31*$C31)+(Q32*$C32)</f>
        <v>3050</v>
      </c>
      <c r="R33" s="56" t="n">
        <f aca="false">(R28*$C28)+(R29*$C29)+(R30*$C30)+(R31*$C31)+(R32*$C32)</f>
        <v>3050</v>
      </c>
      <c r="S33" s="56" t="n">
        <f aca="false">(S28*$C28)+(S29*$C29)+(S30*$C30)+(S31*$C31)+(S32*$C32)</f>
        <v>3050</v>
      </c>
      <c r="T33" s="56" t="n">
        <f aca="false">(T28*$C28)+(T29*$C29)+(T30*$C30)+(T31*$C31)+(T32*$C32)</f>
        <v>3050</v>
      </c>
      <c r="U33" s="56" t="n">
        <f aca="false">(U28*$C28)+(U29*$C29)+(U30*$C30)+(U31*$C31)+(U32*$C32)</f>
        <v>3050</v>
      </c>
      <c r="V33" s="56" t="n">
        <f aca="false">(V28*$C28)+(V29*$C29)+(V30*$C30)+(V31*$C31)+(V32*$C32)</f>
        <v>3050</v>
      </c>
      <c r="W33" s="56" t="n">
        <f aca="false">(W28*$C28)+(W29*$C29)+(W30*$C30)+(W31*$C31)+(W32*$C32)</f>
        <v>3050</v>
      </c>
      <c r="X33" s="56" t="n">
        <f aca="false">(X28*$C28)+(X29*$C29)+(X30*$C30)+(X31*$C31)+(X32*$C32)</f>
        <v>3050</v>
      </c>
      <c r="Y33" s="56" t="n">
        <f aca="false">(Y28*$C28)+(Y29*$C29)+(Y30*$C30)+(Y31*$C31)+(Y32*$C32)</f>
        <v>3050</v>
      </c>
      <c r="Z33" s="56" t="n">
        <f aca="false">(Z28*$C28)+(Z29*$C29)+(Z30*$C30)+(Z31*$C31)+(Z32*$C32)</f>
        <v>3050</v>
      </c>
      <c r="AA33" s="56" t="n">
        <f aca="false">(AA28*$C28)+(AA29*$C29)+(AA30*$C30)+(AA31*$C31)+(AA32*$C32)</f>
        <v>3050</v>
      </c>
      <c r="AB33" s="56" t="n">
        <f aca="false">(AB28*$C28)+(AB29*$C29)+(AB30*$C30)+(AB31*$C31)+(AB32*$C32)</f>
        <v>3050</v>
      </c>
      <c r="AC33" s="56" t="n">
        <f aca="false">(AC28*$C28)+(AC29*$C29)+(AC30*$C30)+(AC31*$C31)+(AC32*$C32)</f>
        <v>3050</v>
      </c>
      <c r="AD33" s="56" t="n">
        <f aca="false">(AD28*$C28)+(AD29*$C29)+(AD30*$C30)+(AD31*$C31)+(AD32*$C32)</f>
        <v>3050</v>
      </c>
      <c r="AE33" s="56" t="n">
        <f aca="false">(AE28*$C28)+(AE29*$C29)+(AE30*$C30)+(AE31*$C31)+(AE32*$C32)</f>
        <v>3050</v>
      </c>
      <c r="AF33" s="56" t="n">
        <f aca="false">(AF28*$C28)+(AF29*$C29)+(AF30*$C30)+(AF31*$C31)+(AF32*$C32)</f>
        <v>3050</v>
      </c>
      <c r="AG33" s="56" t="n">
        <f aca="false">(AG28*$C28)+(AG29*$C29)+(AG30*$C30)+(AG31*$C31)+(AG32*$C32)</f>
        <v>3050</v>
      </c>
      <c r="AH33" s="56" t="n">
        <f aca="false">(AH28*$C28)+(AH29*$C29)+(AH30*$C30)+(AH31*$C31)+(AH32*$C32)</f>
        <v>3050</v>
      </c>
      <c r="AI33" s="60" t="n">
        <f aca="false">(AI28*$C28)+(AI29*$C29)+(AI30*$C30)+(AI31*$C31)+(AI32*$C32)</f>
        <v>3050</v>
      </c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</row>
    <row r="34" customFormat="false" ht="15.95" hidden="false" customHeight="true" outlineLevel="0" collapsed="false">
      <c r="A34" s="61"/>
      <c r="B34" s="62" t="s">
        <v>12</v>
      </c>
      <c r="C34" s="63" t="n">
        <v>0.0182</v>
      </c>
      <c r="D34" s="64"/>
      <c r="E34" s="56" t="n">
        <f aca="false">E33*$C34</f>
        <v>70.7798</v>
      </c>
      <c r="F34" s="56" t="n">
        <f aca="false">F33*$C34</f>
        <v>70.7798</v>
      </c>
      <c r="G34" s="56" t="n">
        <f aca="false">G33*$C34</f>
        <v>70.7798</v>
      </c>
      <c r="H34" s="56" t="n">
        <f aca="false">H33*$C34</f>
        <v>70.7798</v>
      </c>
      <c r="I34" s="56" t="n">
        <f aca="false">I33*$C34</f>
        <v>70.7798</v>
      </c>
      <c r="J34" s="56" t="n">
        <f aca="false">J33*$C34</f>
        <v>70.7798</v>
      </c>
      <c r="K34" s="56" t="n">
        <f aca="false">K33*$C34</f>
        <v>70.7798</v>
      </c>
      <c r="L34" s="56" t="n">
        <f aca="false">L33*$C34</f>
        <v>70.7798</v>
      </c>
      <c r="M34" s="56" t="n">
        <f aca="false">M33*$C34</f>
        <v>70.7798</v>
      </c>
      <c r="N34" s="56" t="n">
        <f aca="false">N33*$C34</f>
        <v>55.51</v>
      </c>
      <c r="O34" s="56" t="n">
        <f aca="false">O33*$C34</f>
        <v>55.51</v>
      </c>
      <c r="P34" s="56" t="n">
        <f aca="false">P33*$C34</f>
        <v>55.51</v>
      </c>
      <c r="Q34" s="56" t="n">
        <f aca="false">Q33*$C34</f>
        <v>55.51</v>
      </c>
      <c r="R34" s="56" t="n">
        <f aca="false">R33*$C34</f>
        <v>55.51</v>
      </c>
      <c r="S34" s="56" t="n">
        <f aca="false">S33*$C34</f>
        <v>55.51</v>
      </c>
      <c r="T34" s="56" t="n">
        <f aca="false">T33*$C34</f>
        <v>55.51</v>
      </c>
      <c r="U34" s="56" t="n">
        <f aca="false">U33*$C34</f>
        <v>55.51</v>
      </c>
      <c r="V34" s="56" t="n">
        <f aca="false">V33*$C34</f>
        <v>55.51</v>
      </c>
      <c r="W34" s="56" t="n">
        <f aca="false">W33*$C34</f>
        <v>55.51</v>
      </c>
      <c r="X34" s="56" t="n">
        <f aca="false">X33*$C34</f>
        <v>55.51</v>
      </c>
      <c r="Y34" s="56" t="n">
        <f aca="false">Y33*$C34</f>
        <v>55.51</v>
      </c>
      <c r="Z34" s="56" t="n">
        <f aca="false">Z33*$C34</f>
        <v>55.51</v>
      </c>
      <c r="AA34" s="56" t="n">
        <f aca="false">AA33*$C34</f>
        <v>55.51</v>
      </c>
      <c r="AB34" s="56" t="n">
        <f aca="false">AB33*$C34</f>
        <v>55.51</v>
      </c>
      <c r="AC34" s="56" t="n">
        <f aca="false">AC33*$C34</f>
        <v>55.51</v>
      </c>
      <c r="AD34" s="56" t="n">
        <f aca="false">AD33*$C34</f>
        <v>55.51</v>
      </c>
      <c r="AE34" s="56" t="n">
        <f aca="false">AE33*$C34</f>
        <v>55.51</v>
      </c>
      <c r="AF34" s="56" t="n">
        <f aca="false">AF33*$C34</f>
        <v>55.51</v>
      </c>
      <c r="AG34" s="56" t="n">
        <f aca="false">AG33*$C34</f>
        <v>55.51</v>
      </c>
      <c r="AH34" s="56" t="n">
        <f aca="false">AH33*$C34</f>
        <v>55.51</v>
      </c>
      <c r="AI34" s="60" t="n">
        <f aca="false">AI33*$C34</f>
        <v>55.51</v>
      </c>
      <c r="AJ34" s="65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  <c r="IH34" s="66"/>
      <c r="II34" s="66"/>
      <c r="IJ34" s="66"/>
      <c r="IK34" s="66"/>
      <c r="IL34" s="66"/>
      <c r="IM34" s="66"/>
      <c r="IN34" s="66"/>
      <c r="IO34" s="66"/>
      <c r="IP34" s="66"/>
      <c r="IQ34" s="66"/>
      <c r="IR34" s="66"/>
      <c r="IS34" s="66"/>
      <c r="IT34" s="66"/>
      <c r="IU34" s="66"/>
      <c r="IV34" s="66"/>
      <c r="IW34" s="66"/>
    </row>
    <row r="35" customFormat="false" ht="15.95" hidden="false" customHeight="true" outlineLevel="0" collapsed="false">
      <c r="A35" s="61"/>
      <c r="B35" s="67" t="s">
        <v>13</v>
      </c>
      <c r="C35" s="68"/>
      <c r="D35" s="64"/>
      <c r="E35" s="69" t="n">
        <f aca="false">E33-E34</f>
        <v>3818.2202</v>
      </c>
      <c r="F35" s="69" t="n">
        <f aca="false">F33-F34</f>
        <v>3818.2202</v>
      </c>
      <c r="G35" s="69" t="n">
        <f aca="false">G33-G34</f>
        <v>3818.2202</v>
      </c>
      <c r="H35" s="69" t="n">
        <f aca="false">H33-H34</f>
        <v>3818.2202</v>
      </c>
      <c r="I35" s="69" t="n">
        <f aca="false">I33-I34</f>
        <v>3818.2202</v>
      </c>
      <c r="J35" s="69" t="n">
        <f aca="false">J33-J34</f>
        <v>3818.2202</v>
      </c>
      <c r="K35" s="69" t="n">
        <f aca="false">K33-K34</f>
        <v>3818.2202</v>
      </c>
      <c r="L35" s="69" t="n">
        <f aca="false">L33-L34</f>
        <v>3818.2202</v>
      </c>
      <c r="M35" s="69" t="n">
        <f aca="false">M33-M34</f>
        <v>3818.2202</v>
      </c>
      <c r="N35" s="69" t="n">
        <f aca="false">N33-N34</f>
        <v>2994.49</v>
      </c>
      <c r="O35" s="69" t="n">
        <f aca="false">O33-O34</f>
        <v>2994.49</v>
      </c>
      <c r="P35" s="69" t="n">
        <f aca="false">P33-P34</f>
        <v>2994.49</v>
      </c>
      <c r="Q35" s="69" t="n">
        <f aca="false">Q33-Q34</f>
        <v>2994.49</v>
      </c>
      <c r="R35" s="69" t="n">
        <f aca="false">R33-R34</f>
        <v>2994.49</v>
      </c>
      <c r="S35" s="69" t="n">
        <f aca="false">S33-S34</f>
        <v>2994.49</v>
      </c>
      <c r="T35" s="69" t="n">
        <f aca="false">T33-T34</f>
        <v>2994.49</v>
      </c>
      <c r="U35" s="69" t="n">
        <f aca="false">U33-U34</f>
        <v>2994.49</v>
      </c>
      <c r="V35" s="69" t="n">
        <f aca="false">V33-V34</f>
        <v>2994.49</v>
      </c>
      <c r="W35" s="69" t="n">
        <f aca="false">W33-W34</f>
        <v>2994.49</v>
      </c>
      <c r="X35" s="69" t="n">
        <f aca="false">X33-X34</f>
        <v>2994.49</v>
      </c>
      <c r="Y35" s="69" t="n">
        <f aca="false">Y33-Y34</f>
        <v>2994.49</v>
      </c>
      <c r="Z35" s="69" t="n">
        <f aca="false">Z33-Z34</f>
        <v>2994.49</v>
      </c>
      <c r="AA35" s="69" t="n">
        <f aca="false">AA33-AA34</f>
        <v>2994.49</v>
      </c>
      <c r="AB35" s="69" t="n">
        <f aca="false">AB33-AB34</f>
        <v>2994.49</v>
      </c>
      <c r="AC35" s="69" t="n">
        <f aca="false">AC33-AC34</f>
        <v>2994.49</v>
      </c>
      <c r="AD35" s="69" t="n">
        <f aca="false">AD33-AD34</f>
        <v>2994.49</v>
      </c>
      <c r="AE35" s="69" t="n">
        <f aca="false">AE33-AE34</f>
        <v>2994.49</v>
      </c>
      <c r="AF35" s="69" t="n">
        <f aca="false">AF33-AF34</f>
        <v>2994.49</v>
      </c>
      <c r="AG35" s="69" t="n">
        <f aca="false">AG33-AG34</f>
        <v>2994.49</v>
      </c>
      <c r="AH35" s="69" t="n">
        <f aca="false">AH33-AH34</f>
        <v>2994.49</v>
      </c>
      <c r="AI35" s="73" t="n">
        <f aca="false">AI33-AI34</f>
        <v>2994.49</v>
      </c>
      <c r="AJ35" s="65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6"/>
      <c r="GI35" s="66"/>
      <c r="GJ35" s="66"/>
      <c r="GK35" s="66"/>
      <c r="GL35" s="66"/>
      <c r="GM35" s="66"/>
      <c r="GN35" s="66"/>
      <c r="GO35" s="66"/>
      <c r="GP35" s="66"/>
      <c r="GQ35" s="66"/>
      <c r="GR35" s="66"/>
      <c r="GS35" s="66"/>
      <c r="GT35" s="66"/>
      <c r="GU35" s="66"/>
      <c r="GV35" s="66"/>
      <c r="GW35" s="66"/>
      <c r="GX35" s="66"/>
      <c r="GY35" s="66"/>
      <c r="GZ35" s="66"/>
      <c r="HA35" s="66"/>
      <c r="HB35" s="66"/>
      <c r="HC35" s="66"/>
      <c r="HD35" s="66"/>
      <c r="HE35" s="66"/>
      <c r="HF35" s="66"/>
      <c r="HG35" s="66"/>
      <c r="HH35" s="66"/>
      <c r="HI35" s="66"/>
      <c r="HJ35" s="66"/>
      <c r="HK35" s="66"/>
      <c r="HL35" s="66"/>
      <c r="HM35" s="66"/>
      <c r="HN35" s="66"/>
      <c r="HO35" s="66"/>
      <c r="HP35" s="66"/>
      <c r="HQ35" s="66"/>
      <c r="HR35" s="66"/>
      <c r="HS35" s="66"/>
      <c r="HT35" s="66"/>
      <c r="HU35" s="66"/>
      <c r="HV35" s="66"/>
      <c r="HW35" s="66"/>
      <c r="HX35" s="66"/>
      <c r="HY35" s="66"/>
      <c r="HZ35" s="66"/>
      <c r="IA35" s="66"/>
      <c r="IB35" s="66"/>
      <c r="IC35" s="66"/>
      <c r="ID35" s="66"/>
      <c r="IE35" s="66"/>
      <c r="IF35" s="66"/>
      <c r="IG35" s="66"/>
      <c r="IH35" s="66"/>
      <c r="II35" s="66"/>
      <c r="IJ35" s="66"/>
      <c r="IK35" s="66"/>
      <c r="IL35" s="66"/>
      <c r="IM35" s="66"/>
      <c r="IN35" s="66"/>
      <c r="IO35" s="66"/>
      <c r="IP35" s="66"/>
      <c r="IQ35" s="66"/>
      <c r="IR35" s="66"/>
      <c r="IS35" s="66"/>
      <c r="IT35" s="66"/>
      <c r="IU35" s="66"/>
      <c r="IV35" s="66"/>
      <c r="IW35" s="66"/>
    </row>
    <row r="36" customFormat="false" ht="15.95" hidden="false" customHeight="true" outlineLevel="0" collapsed="false">
      <c r="A36" s="18"/>
      <c r="B36" s="74" t="s">
        <v>14</v>
      </c>
      <c r="C36" s="75" t="n">
        <f aca="false">SUM(C28:C32)</f>
        <v>3889</v>
      </c>
      <c r="D36" s="20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5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</row>
    <row r="37" customFormat="false" ht="15.95" hidden="false" customHeight="true" outlineLevel="0" collapsed="false">
      <c r="A37" s="18"/>
      <c r="B37" s="42"/>
      <c r="C37" s="18" t="n">
        <f aca="false">SUM(E35:AI35)/31</f>
        <v>3233.63747741936</v>
      </c>
      <c r="D37" s="20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5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</row>
    <row r="38" customFormat="false" ht="15.95" hidden="false" customHeight="true" outlineLevel="0" collapsed="false">
      <c r="A38" s="18"/>
      <c r="B38" s="19" t="s">
        <v>26</v>
      </c>
      <c r="C38" s="18"/>
      <c r="D38" s="20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5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</row>
    <row r="39" customFormat="false" ht="15.95" hidden="false" customHeight="true" outlineLevel="0" collapsed="false">
      <c r="A39" s="27" t="n">
        <v>1</v>
      </c>
      <c r="B39" s="28" t="s">
        <v>27</v>
      </c>
      <c r="C39" s="27" t="n">
        <v>825</v>
      </c>
      <c r="D39" s="43"/>
      <c r="E39" s="30" t="n">
        <v>1</v>
      </c>
      <c r="F39" s="30" t="n">
        <v>1</v>
      </c>
      <c r="G39" s="30" t="n">
        <v>1</v>
      </c>
      <c r="H39" s="30" t="n">
        <v>1</v>
      </c>
      <c r="I39" s="30" t="n">
        <v>1</v>
      </c>
      <c r="J39" s="30" t="n">
        <v>1</v>
      </c>
      <c r="K39" s="30" t="n">
        <v>1</v>
      </c>
      <c r="L39" s="30" t="n">
        <v>1</v>
      </c>
      <c r="M39" s="30" t="n">
        <v>1</v>
      </c>
      <c r="N39" s="30" t="n">
        <v>1</v>
      </c>
      <c r="O39" s="30" t="n">
        <v>1</v>
      </c>
      <c r="P39" s="30" t="n">
        <v>1</v>
      </c>
      <c r="Q39" s="30" t="n">
        <v>1</v>
      </c>
      <c r="R39" s="30" t="n">
        <v>1</v>
      </c>
      <c r="S39" s="30" t="n">
        <v>1</v>
      </c>
      <c r="T39" s="30" t="n">
        <v>1</v>
      </c>
      <c r="U39" s="30" t="n">
        <v>1</v>
      </c>
      <c r="V39" s="30" t="n">
        <v>1</v>
      </c>
      <c r="W39" s="30" t="n">
        <v>1</v>
      </c>
      <c r="X39" s="30" t="n">
        <v>1</v>
      </c>
      <c r="Y39" s="30" t="n">
        <v>1</v>
      </c>
      <c r="Z39" s="30" t="n">
        <v>1</v>
      </c>
      <c r="AA39" s="30" t="n">
        <v>1</v>
      </c>
      <c r="AB39" s="30" t="n">
        <v>1</v>
      </c>
      <c r="AC39" s="30" t="n">
        <v>1</v>
      </c>
      <c r="AD39" s="30" t="n">
        <v>1</v>
      </c>
      <c r="AE39" s="30" t="n">
        <v>1</v>
      </c>
      <c r="AF39" s="30" t="n">
        <v>1</v>
      </c>
      <c r="AG39" s="30" t="n">
        <v>1</v>
      </c>
      <c r="AH39" s="30" t="n">
        <v>1</v>
      </c>
      <c r="AI39" s="84" t="n">
        <v>1</v>
      </c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5.95" hidden="false" customHeight="true" outlineLevel="0" collapsed="false">
      <c r="A40" s="27" t="n">
        <f aca="false">+A39+1</f>
        <v>2</v>
      </c>
      <c r="B40" s="28" t="s">
        <v>28</v>
      </c>
      <c r="C40" s="27" t="n">
        <v>825</v>
      </c>
      <c r="D40" s="43"/>
      <c r="E40" s="30" t="n">
        <v>1</v>
      </c>
      <c r="F40" s="30" t="n">
        <v>1</v>
      </c>
      <c r="G40" s="30" t="n">
        <v>1</v>
      </c>
      <c r="H40" s="30" t="n">
        <v>1</v>
      </c>
      <c r="I40" s="30" t="n">
        <v>1</v>
      </c>
      <c r="J40" s="30" t="n">
        <v>1</v>
      </c>
      <c r="K40" s="30" t="n">
        <v>1</v>
      </c>
      <c r="L40" s="30" t="n">
        <v>1</v>
      </c>
      <c r="M40" s="30" t="n">
        <v>1</v>
      </c>
      <c r="N40" s="38" t="n">
        <v>0</v>
      </c>
      <c r="O40" s="38" t="n">
        <v>0</v>
      </c>
      <c r="P40" s="38" t="n">
        <v>0</v>
      </c>
      <c r="Q40" s="38" t="n">
        <v>0</v>
      </c>
      <c r="R40" s="38" t="n">
        <v>0</v>
      </c>
      <c r="S40" s="38" t="n">
        <v>0</v>
      </c>
      <c r="T40" s="38" t="n">
        <v>0</v>
      </c>
      <c r="U40" s="38" t="n">
        <v>0</v>
      </c>
      <c r="V40" s="38" t="n">
        <v>0</v>
      </c>
      <c r="W40" s="38" t="n">
        <v>0</v>
      </c>
      <c r="X40" s="38" t="n">
        <v>0</v>
      </c>
      <c r="Y40" s="38" t="n">
        <v>0</v>
      </c>
      <c r="Z40" s="38" t="n">
        <v>0</v>
      </c>
      <c r="AA40" s="38" t="n">
        <v>0</v>
      </c>
      <c r="AB40" s="38" t="n">
        <v>0</v>
      </c>
      <c r="AC40" s="38" t="n">
        <v>0</v>
      </c>
      <c r="AD40" s="38" t="n">
        <v>0</v>
      </c>
      <c r="AE40" s="38" t="n">
        <v>0</v>
      </c>
      <c r="AF40" s="38" t="n">
        <v>0</v>
      </c>
      <c r="AG40" s="38" t="n">
        <v>0</v>
      </c>
      <c r="AH40" s="38" t="n">
        <v>0</v>
      </c>
      <c r="AI40" s="93" t="n">
        <v>0</v>
      </c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</row>
    <row r="41" customFormat="false" ht="15.95" hidden="false" customHeight="true" outlineLevel="0" collapsed="false">
      <c r="A41" s="27" t="n">
        <f aca="false">+A40+1</f>
        <v>3</v>
      </c>
      <c r="B41" s="28" t="s">
        <v>29</v>
      </c>
      <c r="C41" s="27" t="n">
        <v>1031</v>
      </c>
      <c r="D41" s="29"/>
      <c r="E41" s="30" t="n">
        <v>1</v>
      </c>
      <c r="F41" s="30" t="n">
        <v>1</v>
      </c>
      <c r="G41" s="30" t="n">
        <v>1</v>
      </c>
      <c r="H41" s="30" t="n">
        <v>1</v>
      </c>
      <c r="I41" s="30" t="n">
        <v>1</v>
      </c>
      <c r="J41" s="30" t="n">
        <v>1</v>
      </c>
      <c r="K41" s="30" t="n">
        <v>1</v>
      </c>
      <c r="L41" s="30" t="n">
        <v>1</v>
      </c>
      <c r="M41" s="30" t="n">
        <v>1</v>
      </c>
      <c r="N41" s="30" t="n">
        <v>1</v>
      </c>
      <c r="O41" s="30" t="n">
        <v>1</v>
      </c>
      <c r="P41" s="30" t="n">
        <v>1</v>
      </c>
      <c r="Q41" s="30" t="n">
        <v>1</v>
      </c>
      <c r="R41" s="30" t="n">
        <v>1</v>
      </c>
      <c r="S41" s="30" t="n">
        <v>1</v>
      </c>
      <c r="T41" s="30" t="n">
        <v>1</v>
      </c>
      <c r="U41" s="30" t="n">
        <v>1</v>
      </c>
      <c r="V41" s="30" t="n">
        <v>1</v>
      </c>
      <c r="W41" s="30" t="n">
        <v>1</v>
      </c>
      <c r="X41" s="30" t="n">
        <v>1</v>
      </c>
      <c r="Y41" s="30" t="n">
        <v>1</v>
      </c>
      <c r="Z41" s="30" t="n">
        <v>1</v>
      </c>
      <c r="AA41" s="30" t="n">
        <v>1</v>
      </c>
      <c r="AB41" s="30" t="n">
        <v>1</v>
      </c>
      <c r="AC41" s="30" t="n">
        <v>1</v>
      </c>
      <c r="AD41" s="30" t="n">
        <v>1</v>
      </c>
      <c r="AE41" s="30" t="n">
        <v>1</v>
      </c>
      <c r="AF41" s="30" t="n">
        <v>1</v>
      </c>
      <c r="AG41" s="30" t="n">
        <v>1</v>
      </c>
      <c r="AH41" s="30" t="n">
        <v>1</v>
      </c>
      <c r="AI41" s="34" t="n">
        <v>1</v>
      </c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</row>
    <row r="42" customFormat="false" ht="15.95" hidden="false" customHeight="true" outlineLevel="0" collapsed="false">
      <c r="A42" s="27" t="n">
        <f aca="false">+A41+1</f>
        <v>4</v>
      </c>
      <c r="B42" s="28" t="s">
        <v>30</v>
      </c>
      <c r="C42" s="27" t="n">
        <v>1055</v>
      </c>
      <c r="D42" s="29"/>
      <c r="E42" s="30" t="n">
        <v>1</v>
      </c>
      <c r="F42" s="30" t="n">
        <v>1</v>
      </c>
      <c r="G42" s="30" t="n">
        <v>1</v>
      </c>
      <c r="H42" s="30" t="n">
        <v>1</v>
      </c>
      <c r="I42" s="30" t="n">
        <v>1</v>
      </c>
      <c r="J42" s="30" t="n">
        <v>1</v>
      </c>
      <c r="K42" s="30" t="n">
        <v>1</v>
      </c>
      <c r="L42" s="30" t="n">
        <v>1</v>
      </c>
      <c r="M42" s="30" t="n">
        <v>1</v>
      </c>
      <c r="N42" s="30" t="n">
        <v>1</v>
      </c>
      <c r="O42" s="30" t="n">
        <v>1</v>
      </c>
      <c r="P42" s="30" t="n">
        <v>1</v>
      </c>
      <c r="Q42" s="30" t="n">
        <v>1</v>
      </c>
      <c r="R42" s="30" t="n">
        <v>1</v>
      </c>
      <c r="S42" s="30" t="n">
        <v>1</v>
      </c>
      <c r="T42" s="30" t="n">
        <v>1</v>
      </c>
      <c r="U42" s="30" t="n">
        <v>1</v>
      </c>
      <c r="V42" s="30" t="n">
        <v>1</v>
      </c>
      <c r="W42" s="30" t="n">
        <v>1</v>
      </c>
      <c r="X42" s="30" t="n">
        <v>1</v>
      </c>
      <c r="Y42" s="30" t="n">
        <v>1</v>
      </c>
      <c r="Z42" s="30" t="n">
        <v>1</v>
      </c>
      <c r="AA42" s="30" t="n">
        <v>1</v>
      </c>
      <c r="AB42" s="30" t="n">
        <v>1</v>
      </c>
      <c r="AC42" s="30" t="n">
        <v>1</v>
      </c>
      <c r="AD42" s="30" t="n">
        <v>1</v>
      </c>
      <c r="AE42" s="30" t="n">
        <v>1</v>
      </c>
      <c r="AF42" s="30" t="n">
        <v>1</v>
      </c>
      <c r="AG42" s="30" t="n">
        <v>1</v>
      </c>
      <c r="AH42" s="30" t="n">
        <v>1</v>
      </c>
      <c r="AI42" s="34" t="n">
        <v>1</v>
      </c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  <c r="IW42" s="26"/>
    </row>
    <row r="43" customFormat="false" ht="15.95" hidden="false" customHeight="true" outlineLevel="0" collapsed="false">
      <c r="A43" s="27" t="n">
        <f aca="false">+A42+1</f>
        <v>5</v>
      </c>
      <c r="B43" s="28" t="s">
        <v>31</v>
      </c>
      <c r="C43" s="27" t="n">
        <v>1108</v>
      </c>
      <c r="D43" s="43"/>
      <c r="E43" s="30" t="n">
        <v>1</v>
      </c>
      <c r="F43" s="30" t="n">
        <v>1</v>
      </c>
      <c r="G43" s="30" t="n">
        <v>1</v>
      </c>
      <c r="H43" s="30" t="n">
        <v>1</v>
      </c>
      <c r="I43" s="30" t="n">
        <v>1</v>
      </c>
      <c r="J43" s="30" t="n">
        <v>1</v>
      </c>
      <c r="K43" s="30" t="n">
        <v>1</v>
      </c>
      <c r="L43" s="30" t="n">
        <v>1</v>
      </c>
      <c r="M43" s="30" t="n">
        <v>1</v>
      </c>
      <c r="N43" s="30" t="n">
        <v>1</v>
      </c>
      <c r="O43" s="30" t="n">
        <v>1</v>
      </c>
      <c r="P43" s="30" t="n">
        <v>1</v>
      </c>
      <c r="Q43" s="30" t="n">
        <v>1</v>
      </c>
      <c r="R43" s="30" t="n">
        <v>1</v>
      </c>
      <c r="S43" s="30" t="n">
        <v>1</v>
      </c>
      <c r="T43" s="30" t="n">
        <v>1</v>
      </c>
      <c r="U43" s="38" t="n">
        <v>0</v>
      </c>
      <c r="V43" s="38" t="n">
        <v>0</v>
      </c>
      <c r="W43" s="38" t="n">
        <v>0</v>
      </c>
      <c r="X43" s="38" t="n">
        <v>0</v>
      </c>
      <c r="Y43" s="38" t="n">
        <v>0</v>
      </c>
      <c r="Z43" s="38" t="n">
        <v>0</v>
      </c>
      <c r="AA43" s="38" t="n">
        <v>0</v>
      </c>
      <c r="AB43" s="38" t="n">
        <v>0</v>
      </c>
      <c r="AC43" s="38" t="n">
        <v>0</v>
      </c>
      <c r="AD43" s="38" t="n">
        <v>0</v>
      </c>
      <c r="AE43" s="38" t="n">
        <v>0</v>
      </c>
      <c r="AF43" s="38" t="n">
        <v>0</v>
      </c>
      <c r="AG43" s="38" t="n">
        <v>0</v>
      </c>
      <c r="AH43" s="38" t="n">
        <v>0</v>
      </c>
      <c r="AI43" s="93" t="n">
        <v>0</v>
      </c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  <c r="IW43" s="26"/>
    </row>
    <row r="44" customFormat="false" ht="15.95" hidden="false" customHeight="true" outlineLevel="0" collapsed="false">
      <c r="A44" s="27" t="n">
        <f aca="false">+A43+1</f>
        <v>6</v>
      </c>
      <c r="B44" s="28" t="s">
        <v>32</v>
      </c>
      <c r="C44" s="27" t="n">
        <v>610</v>
      </c>
      <c r="D44" s="29"/>
      <c r="E44" s="30" t="n">
        <v>1</v>
      </c>
      <c r="F44" s="30" t="n">
        <v>1</v>
      </c>
      <c r="G44" s="30" t="n">
        <v>1</v>
      </c>
      <c r="H44" s="30" t="n">
        <v>1</v>
      </c>
      <c r="I44" s="30" t="n">
        <v>1</v>
      </c>
      <c r="J44" s="30" t="n">
        <v>1</v>
      </c>
      <c r="K44" s="30" t="n">
        <v>1</v>
      </c>
      <c r="L44" s="30" t="n">
        <v>1</v>
      </c>
      <c r="M44" s="30" t="n">
        <v>1</v>
      </c>
      <c r="N44" s="30" t="n">
        <v>1</v>
      </c>
      <c r="O44" s="30" t="n">
        <v>1</v>
      </c>
      <c r="P44" s="30" t="n">
        <v>1</v>
      </c>
      <c r="Q44" s="30" t="n">
        <v>1</v>
      </c>
      <c r="R44" s="30" t="n">
        <v>1</v>
      </c>
      <c r="S44" s="30" t="n">
        <v>1</v>
      </c>
      <c r="T44" s="30" t="n">
        <v>1</v>
      </c>
      <c r="U44" s="30" t="n">
        <v>1</v>
      </c>
      <c r="V44" s="30" t="n">
        <v>1</v>
      </c>
      <c r="W44" s="30" t="n">
        <v>1</v>
      </c>
      <c r="X44" s="30" t="n">
        <v>1</v>
      </c>
      <c r="Y44" s="30" t="n">
        <v>1</v>
      </c>
      <c r="Z44" s="30" t="n">
        <v>1</v>
      </c>
      <c r="AA44" s="30" t="n">
        <v>1</v>
      </c>
      <c r="AB44" s="30" t="n">
        <v>1</v>
      </c>
      <c r="AC44" s="30" t="n">
        <v>1</v>
      </c>
      <c r="AD44" s="30" t="n">
        <v>1</v>
      </c>
      <c r="AE44" s="30" t="n">
        <v>1</v>
      </c>
      <c r="AF44" s="30" t="n">
        <v>1</v>
      </c>
      <c r="AG44" s="30" t="n">
        <v>1</v>
      </c>
      <c r="AH44" s="30" t="n">
        <v>1</v>
      </c>
      <c r="AI44" s="34" t="n">
        <v>1</v>
      </c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  <c r="IW44" s="26"/>
    </row>
    <row r="45" customFormat="false" ht="15.95" hidden="false" customHeight="true" outlineLevel="0" collapsed="false">
      <c r="A45" s="27" t="n">
        <f aca="false">+A44+1</f>
        <v>7</v>
      </c>
      <c r="B45" s="28" t="s">
        <v>33</v>
      </c>
      <c r="C45" s="27" t="n">
        <v>1100</v>
      </c>
      <c r="D45" s="29"/>
      <c r="E45" s="30" t="n">
        <v>1</v>
      </c>
      <c r="F45" s="30" t="n">
        <v>1</v>
      </c>
      <c r="G45" s="30" t="n">
        <v>1</v>
      </c>
      <c r="H45" s="30" t="n">
        <v>1</v>
      </c>
      <c r="I45" s="30" t="n">
        <v>1</v>
      </c>
      <c r="J45" s="30" t="n">
        <v>1</v>
      </c>
      <c r="K45" s="30" t="n">
        <v>1</v>
      </c>
      <c r="L45" s="30" t="n">
        <v>1</v>
      </c>
      <c r="M45" s="30" t="n">
        <v>1</v>
      </c>
      <c r="N45" s="30" t="n">
        <v>1</v>
      </c>
      <c r="O45" s="30" t="n">
        <v>1</v>
      </c>
      <c r="P45" s="30" t="n">
        <v>1</v>
      </c>
      <c r="Q45" s="30" t="n">
        <v>1</v>
      </c>
      <c r="R45" s="30" t="n">
        <v>1</v>
      </c>
      <c r="S45" s="30" t="n">
        <v>1</v>
      </c>
      <c r="T45" s="30" t="n">
        <v>1</v>
      </c>
      <c r="U45" s="30" t="n">
        <v>1</v>
      </c>
      <c r="V45" s="30" t="n">
        <v>1</v>
      </c>
      <c r="W45" s="30" t="n">
        <v>1</v>
      </c>
      <c r="X45" s="30" t="n">
        <v>1</v>
      </c>
      <c r="Y45" s="30" t="n">
        <v>1</v>
      </c>
      <c r="Z45" s="30" t="n">
        <v>1</v>
      </c>
      <c r="AA45" s="30" t="n">
        <v>1</v>
      </c>
      <c r="AB45" s="30" t="n">
        <v>1</v>
      </c>
      <c r="AC45" s="30" t="n">
        <v>1</v>
      </c>
      <c r="AD45" s="30" t="n">
        <v>1</v>
      </c>
      <c r="AE45" s="30" t="n">
        <v>1</v>
      </c>
      <c r="AF45" s="30" t="n">
        <v>1</v>
      </c>
      <c r="AG45" s="30" t="n">
        <v>1</v>
      </c>
      <c r="AH45" s="30" t="n">
        <v>1</v>
      </c>
      <c r="AI45" s="34" t="n">
        <v>1</v>
      </c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  <c r="IW45" s="26"/>
    </row>
    <row r="46" customFormat="false" ht="15.95" hidden="false" customHeight="true" outlineLevel="0" collapsed="false">
      <c r="A46" s="27" t="n">
        <f aca="false">+A45+1</f>
        <v>8</v>
      </c>
      <c r="B46" s="28" t="s">
        <v>34</v>
      </c>
      <c r="C46" s="27" t="n">
        <v>1100</v>
      </c>
      <c r="D46" s="29"/>
      <c r="E46" s="30" t="n">
        <v>1</v>
      </c>
      <c r="F46" s="30" t="n">
        <v>1</v>
      </c>
      <c r="G46" s="30" t="n">
        <v>1</v>
      </c>
      <c r="H46" s="30" t="n">
        <v>1</v>
      </c>
      <c r="I46" s="30" t="n">
        <v>1</v>
      </c>
      <c r="J46" s="30" t="n">
        <v>1</v>
      </c>
      <c r="K46" s="30" t="n">
        <v>1</v>
      </c>
      <c r="L46" s="30" t="n">
        <v>1</v>
      </c>
      <c r="M46" s="30" t="n">
        <v>1</v>
      </c>
      <c r="N46" s="30" t="n">
        <v>1</v>
      </c>
      <c r="O46" s="30" t="n">
        <v>1</v>
      </c>
      <c r="P46" s="30" t="n">
        <v>1</v>
      </c>
      <c r="Q46" s="30" t="n">
        <v>1</v>
      </c>
      <c r="R46" s="30" t="n">
        <v>1</v>
      </c>
      <c r="S46" s="30" t="n">
        <v>1</v>
      </c>
      <c r="T46" s="30" t="n">
        <v>1</v>
      </c>
      <c r="U46" s="30" t="n">
        <v>1</v>
      </c>
      <c r="V46" s="30" t="n">
        <v>1</v>
      </c>
      <c r="W46" s="30" t="n">
        <v>1</v>
      </c>
      <c r="X46" s="30" t="n">
        <v>1</v>
      </c>
      <c r="Y46" s="30" t="n">
        <v>1</v>
      </c>
      <c r="Z46" s="30" t="n">
        <v>1</v>
      </c>
      <c r="AA46" s="30" t="n">
        <v>1</v>
      </c>
      <c r="AB46" s="30" t="n">
        <v>1</v>
      </c>
      <c r="AC46" s="30" t="n">
        <v>1</v>
      </c>
      <c r="AD46" s="30" t="n">
        <v>1</v>
      </c>
      <c r="AE46" s="30" t="n">
        <v>1</v>
      </c>
      <c r="AF46" s="30" t="n">
        <v>1</v>
      </c>
      <c r="AG46" s="30" t="n">
        <v>1</v>
      </c>
      <c r="AH46" s="30" t="n">
        <v>1</v>
      </c>
      <c r="AI46" s="34" t="n">
        <v>1</v>
      </c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</row>
    <row r="47" customFormat="false" ht="15.95" hidden="false" customHeight="true" outlineLevel="0" collapsed="false">
      <c r="A47" s="27" t="n">
        <f aca="false">+A46+1</f>
        <v>9</v>
      </c>
      <c r="B47" s="28" t="s">
        <v>35</v>
      </c>
      <c r="C47" s="27" t="n">
        <v>1106</v>
      </c>
      <c r="D47" s="29"/>
      <c r="E47" s="30" t="n">
        <v>1</v>
      </c>
      <c r="F47" s="30" t="n">
        <v>1</v>
      </c>
      <c r="G47" s="30" t="n">
        <v>1</v>
      </c>
      <c r="H47" s="30" t="n">
        <v>1</v>
      </c>
      <c r="I47" s="30" t="n">
        <v>1</v>
      </c>
      <c r="J47" s="30" t="n">
        <v>1</v>
      </c>
      <c r="K47" s="30" t="n">
        <v>1</v>
      </c>
      <c r="L47" s="30" t="n">
        <v>1</v>
      </c>
      <c r="M47" s="30" t="n">
        <v>1</v>
      </c>
      <c r="N47" s="30" t="n">
        <v>1</v>
      </c>
      <c r="O47" s="30" t="n">
        <v>1</v>
      </c>
      <c r="P47" s="30" t="n">
        <v>1</v>
      </c>
      <c r="Q47" s="30" t="n">
        <v>1</v>
      </c>
      <c r="R47" s="30" t="n">
        <v>1</v>
      </c>
      <c r="S47" s="30" t="n">
        <v>1</v>
      </c>
      <c r="T47" s="30" t="n">
        <v>1</v>
      </c>
      <c r="U47" s="38" t="n">
        <v>0</v>
      </c>
      <c r="V47" s="38" t="n">
        <v>0</v>
      </c>
      <c r="W47" s="38" t="n">
        <v>0</v>
      </c>
      <c r="X47" s="38" t="n">
        <v>0</v>
      </c>
      <c r="Y47" s="38" t="n">
        <v>0</v>
      </c>
      <c r="Z47" s="38" t="n">
        <v>0</v>
      </c>
      <c r="AA47" s="38" t="n">
        <v>0</v>
      </c>
      <c r="AB47" s="38" t="n">
        <v>0</v>
      </c>
      <c r="AC47" s="38" t="n">
        <v>0</v>
      </c>
      <c r="AD47" s="38" t="n">
        <v>0</v>
      </c>
      <c r="AE47" s="38" t="n">
        <v>0</v>
      </c>
      <c r="AF47" s="38" t="n">
        <v>0</v>
      </c>
      <c r="AG47" s="38" t="n">
        <v>0</v>
      </c>
      <c r="AH47" s="38" t="n">
        <v>0</v>
      </c>
      <c r="AI47" s="93" t="n">
        <v>0</v>
      </c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  <c r="IW47" s="26"/>
    </row>
    <row r="48" customFormat="false" ht="15.95" hidden="false" customHeight="true" outlineLevel="0" collapsed="false">
      <c r="A48" s="27" t="n">
        <f aca="false">+A47+1</f>
        <v>10</v>
      </c>
      <c r="B48" s="28" t="s">
        <v>36</v>
      </c>
      <c r="C48" s="27" t="n">
        <v>1106</v>
      </c>
      <c r="D48" s="29"/>
      <c r="E48" s="30" t="n">
        <v>1</v>
      </c>
      <c r="F48" s="30" t="n">
        <v>1</v>
      </c>
      <c r="G48" s="30" t="n">
        <v>1</v>
      </c>
      <c r="H48" s="30" t="n">
        <v>1</v>
      </c>
      <c r="I48" s="30" t="n">
        <v>1</v>
      </c>
      <c r="J48" s="30" t="n">
        <v>1</v>
      </c>
      <c r="K48" s="30" t="n">
        <v>1</v>
      </c>
      <c r="L48" s="30" t="n">
        <v>1</v>
      </c>
      <c r="M48" s="30" t="n">
        <v>1</v>
      </c>
      <c r="N48" s="30" t="n">
        <v>1</v>
      </c>
      <c r="O48" s="30" t="n">
        <v>1</v>
      </c>
      <c r="P48" s="30" t="n">
        <v>1</v>
      </c>
      <c r="Q48" s="30" t="n">
        <v>1</v>
      </c>
      <c r="R48" s="30" t="n">
        <v>1</v>
      </c>
      <c r="S48" s="30" t="n">
        <v>1</v>
      </c>
      <c r="T48" s="30" t="n">
        <v>1</v>
      </c>
      <c r="U48" s="30" t="n">
        <v>1</v>
      </c>
      <c r="V48" s="30" t="n">
        <v>1</v>
      </c>
      <c r="W48" s="30" t="n">
        <v>1</v>
      </c>
      <c r="X48" s="30" t="n">
        <v>1</v>
      </c>
      <c r="Y48" s="30" t="n">
        <v>1</v>
      </c>
      <c r="Z48" s="30" t="n">
        <v>1</v>
      </c>
      <c r="AA48" s="30" t="n">
        <v>1</v>
      </c>
      <c r="AB48" s="30" t="n">
        <v>1</v>
      </c>
      <c r="AC48" s="30" t="n">
        <v>1</v>
      </c>
      <c r="AD48" s="30" t="n">
        <v>1</v>
      </c>
      <c r="AE48" s="30" t="n">
        <v>1</v>
      </c>
      <c r="AF48" s="30" t="n">
        <v>1</v>
      </c>
      <c r="AG48" s="30" t="n">
        <v>1</v>
      </c>
      <c r="AH48" s="30" t="n">
        <v>1</v>
      </c>
      <c r="AI48" s="34" t="n">
        <v>1</v>
      </c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</row>
    <row r="49" customFormat="false" ht="15.95" hidden="false" customHeight="true" outlineLevel="0" collapsed="false">
      <c r="A49" s="27" t="n">
        <f aca="false">+A48+1</f>
        <v>11</v>
      </c>
      <c r="B49" s="28" t="s">
        <v>37</v>
      </c>
      <c r="C49" s="27" t="n">
        <v>1090</v>
      </c>
      <c r="D49" s="43"/>
      <c r="E49" s="30" t="n">
        <v>1</v>
      </c>
      <c r="F49" s="30" t="n">
        <v>1</v>
      </c>
      <c r="G49" s="30" t="n">
        <v>1</v>
      </c>
      <c r="H49" s="30" t="n">
        <v>1</v>
      </c>
      <c r="I49" s="30" t="n">
        <v>1</v>
      </c>
      <c r="J49" s="30" t="n">
        <v>1</v>
      </c>
      <c r="K49" s="30" t="n">
        <v>1</v>
      </c>
      <c r="L49" s="30" t="n">
        <v>1</v>
      </c>
      <c r="M49" s="30" t="n">
        <v>1</v>
      </c>
      <c r="N49" s="30" t="n">
        <v>1</v>
      </c>
      <c r="O49" s="30" t="n">
        <v>1</v>
      </c>
      <c r="P49" s="30" t="n">
        <v>1</v>
      </c>
      <c r="Q49" s="30" t="n">
        <v>1</v>
      </c>
      <c r="R49" s="30" t="n">
        <v>1</v>
      </c>
      <c r="S49" s="30" t="n">
        <v>1</v>
      </c>
      <c r="T49" s="30" t="n">
        <v>1</v>
      </c>
      <c r="U49" s="30" t="n">
        <v>1</v>
      </c>
      <c r="V49" s="30" t="n">
        <v>1</v>
      </c>
      <c r="W49" s="30" t="n">
        <v>1</v>
      </c>
      <c r="X49" s="30" t="n">
        <v>1</v>
      </c>
      <c r="Y49" s="30" t="n">
        <v>1</v>
      </c>
      <c r="Z49" s="30" t="n">
        <v>1</v>
      </c>
      <c r="AA49" s="30" t="n">
        <v>1</v>
      </c>
      <c r="AB49" s="30" t="n">
        <v>1</v>
      </c>
      <c r="AC49" s="30" t="n">
        <v>1</v>
      </c>
      <c r="AD49" s="30" t="n">
        <v>1</v>
      </c>
      <c r="AE49" s="30" t="n">
        <v>1</v>
      </c>
      <c r="AF49" s="30" t="n">
        <v>1</v>
      </c>
      <c r="AG49" s="30" t="n">
        <v>1</v>
      </c>
      <c r="AH49" s="30" t="n">
        <v>1</v>
      </c>
      <c r="AI49" s="34" t="n">
        <v>1</v>
      </c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  <c r="IW49" s="26"/>
    </row>
    <row r="50" customFormat="false" ht="15.95" hidden="false" customHeight="true" outlineLevel="0" collapsed="false">
      <c r="A50" s="27" t="n">
        <f aca="false">+A49+1</f>
        <v>12</v>
      </c>
      <c r="B50" s="28" t="s">
        <v>38</v>
      </c>
      <c r="C50" s="27" t="n">
        <v>1094</v>
      </c>
      <c r="D50" s="43"/>
      <c r="E50" s="30" t="n">
        <v>1</v>
      </c>
      <c r="F50" s="30" t="n">
        <v>1</v>
      </c>
      <c r="G50" s="30" t="n">
        <v>1</v>
      </c>
      <c r="H50" s="30" t="n">
        <v>1</v>
      </c>
      <c r="I50" s="30" t="n">
        <v>1</v>
      </c>
      <c r="J50" s="30" t="n">
        <v>1</v>
      </c>
      <c r="K50" s="30" t="n">
        <v>1</v>
      </c>
      <c r="L50" s="30" t="n">
        <v>1</v>
      </c>
      <c r="M50" s="30" t="n">
        <v>1</v>
      </c>
      <c r="N50" s="38" t="n">
        <v>0</v>
      </c>
      <c r="O50" s="38" t="n">
        <v>0</v>
      </c>
      <c r="P50" s="38" t="n">
        <v>0</v>
      </c>
      <c r="Q50" s="38" t="n">
        <v>0</v>
      </c>
      <c r="R50" s="38" t="n">
        <v>0</v>
      </c>
      <c r="S50" s="38" t="n">
        <v>0</v>
      </c>
      <c r="T50" s="38" t="n">
        <v>0</v>
      </c>
      <c r="U50" s="38" t="n">
        <v>0</v>
      </c>
      <c r="V50" s="38" t="n">
        <v>0</v>
      </c>
      <c r="W50" s="38" t="n">
        <v>0</v>
      </c>
      <c r="X50" s="38" t="n">
        <v>0</v>
      </c>
      <c r="Y50" s="38" t="n">
        <v>0</v>
      </c>
      <c r="Z50" s="38" t="n">
        <v>0</v>
      </c>
      <c r="AA50" s="38" t="n">
        <v>0</v>
      </c>
      <c r="AB50" s="38" t="n">
        <v>0</v>
      </c>
      <c r="AC50" s="38" t="n">
        <v>0</v>
      </c>
      <c r="AD50" s="38" t="n">
        <v>0</v>
      </c>
      <c r="AE50" s="38" t="n">
        <v>0</v>
      </c>
      <c r="AF50" s="38" t="n">
        <v>0</v>
      </c>
      <c r="AG50" s="38" t="n">
        <v>0</v>
      </c>
      <c r="AH50" s="38" t="n">
        <v>0</v>
      </c>
      <c r="AI50" s="93" t="n">
        <v>0</v>
      </c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  <c r="IW50" s="26"/>
    </row>
    <row r="51" customFormat="false" ht="15.95" hidden="false" customHeight="true" outlineLevel="0" collapsed="false">
      <c r="A51" s="76" t="n">
        <f aca="false">+A50+1</f>
        <v>13</v>
      </c>
      <c r="B51" s="77" t="s">
        <v>39</v>
      </c>
      <c r="C51" s="76" t="n">
        <v>786</v>
      </c>
      <c r="D51" s="85"/>
      <c r="E51" s="79" t="n">
        <v>1</v>
      </c>
      <c r="F51" s="79" t="n">
        <v>1</v>
      </c>
      <c r="G51" s="79" t="n">
        <v>1</v>
      </c>
      <c r="H51" s="79" t="n">
        <v>1</v>
      </c>
      <c r="I51" s="79" t="n">
        <v>1</v>
      </c>
      <c r="J51" s="79" t="n">
        <v>1</v>
      </c>
      <c r="K51" s="79" t="n">
        <v>1</v>
      </c>
      <c r="L51" s="79" t="n">
        <v>1</v>
      </c>
      <c r="M51" s="79" t="n">
        <v>1</v>
      </c>
      <c r="N51" s="79" t="n">
        <v>1</v>
      </c>
      <c r="O51" s="79" t="n">
        <v>1</v>
      </c>
      <c r="P51" s="79" t="n">
        <v>1</v>
      </c>
      <c r="Q51" s="79" t="n">
        <v>1</v>
      </c>
      <c r="R51" s="79" t="n">
        <v>1</v>
      </c>
      <c r="S51" s="79" t="n">
        <v>1</v>
      </c>
      <c r="T51" s="79" t="n">
        <v>1</v>
      </c>
      <c r="U51" s="79" t="n">
        <v>1</v>
      </c>
      <c r="V51" s="79" t="n">
        <v>1</v>
      </c>
      <c r="W51" s="79" t="n">
        <v>1</v>
      </c>
      <c r="X51" s="79" t="n">
        <v>1</v>
      </c>
      <c r="Y51" s="79" t="n">
        <v>1</v>
      </c>
      <c r="Z51" s="79" t="n">
        <v>1</v>
      </c>
      <c r="AA51" s="79" t="n">
        <v>1</v>
      </c>
      <c r="AB51" s="79" t="n">
        <v>1</v>
      </c>
      <c r="AC51" s="79" t="n">
        <v>1</v>
      </c>
      <c r="AD51" s="79" t="n">
        <v>1</v>
      </c>
      <c r="AE51" s="79" t="n">
        <v>1</v>
      </c>
      <c r="AF51" s="79" t="n">
        <v>1</v>
      </c>
      <c r="AG51" s="79" t="n">
        <v>1</v>
      </c>
      <c r="AH51" s="79" t="n">
        <v>1</v>
      </c>
      <c r="AI51" s="83" t="n">
        <v>1</v>
      </c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  <c r="IW51" s="26"/>
    </row>
    <row r="52" customFormat="false" ht="15.95" hidden="false" customHeight="true" outlineLevel="0" collapsed="false">
      <c r="A52" s="52"/>
      <c r="B52" s="53" t="s">
        <v>11</v>
      </c>
      <c r="C52" s="54"/>
      <c r="D52" s="55"/>
      <c r="E52" s="56" t="n">
        <f aca="false">(E39*$C39)+(E40*$C40)+(E41*$C41)+(E42*$C42)+(E43*$C43)+(E44*$C44)+(E45*$C45)+(E46*$C46)+(E47*$C47)+(E48*$C48)+(E49*$C49)+(E50*$C50)+(E51*$C51)</f>
        <v>12836</v>
      </c>
      <c r="F52" s="56" t="n">
        <f aca="false">(F39*$C39)+(F40*$C40)+(F41*$C41)+(F42*$C42)+(F43*$C43)+(F44*$C44)+(F45*$C45)+(F46*$C46)+(F47*$C47)+(F48*$C48)+(F49*$C49)+(F50*$C50)+(F51*$C51)</f>
        <v>12836</v>
      </c>
      <c r="G52" s="56" t="n">
        <f aca="false">(G39*$C39)+(G40*$C40)+(G41*$C41)+(G42*$C42)+(G43*$C43)+(G44*$C44)+(G45*$C45)+(G46*$C46)+(G47*$C47)+(G48*$C48)+(G49*$C49)+(G50*$C50)+(G51*$C51)</f>
        <v>12836</v>
      </c>
      <c r="H52" s="56" t="n">
        <f aca="false">(H39*$C39)+(H40*$C40)+(H41*$C41)+(H42*$C42)+(H43*$C43)+(H44*$C44)+(H45*$C45)+(H46*$C46)+(H47*$C47)+(H48*$C48)+(H49*$C49)+(H50*$C50)+(H51*$C51)</f>
        <v>12836</v>
      </c>
      <c r="I52" s="56" t="n">
        <f aca="false">(I39*$C39)+(I40*$C40)+(I41*$C41)+(I42*$C42)+(I43*$C43)+(I44*$C44)+(I45*$C45)+(I46*$C46)+(I47*$C47)+(I48*$C48)+(I49*$C49)+(I50*$C50)+(I51*$C51)</f>
        <v>12836</v>
      </c>
      <c r="J52" s="56" t="n">
        <f aca="false">(J39*$C39)+(J40*$C40)+(J41*$C41)+(J42*$C42)+(J43*$C43)+(J44*$C44)+(J45*$C45)+(J46*$C46)+(J47*$C47)+(J48*$C48)+(J49*$C49)+(J50*$C50)+(J51*$C51)</f>
        <v>12836</v>
      </c>
      <c r="K52" s="56" t="n">
        <f aca="false">(K39*$C39)+(K40*$C40)+(K41*$C41)+(K42*$C42)+(K43*$C43)+(K44*$C44)+(K45*$C45)+(K46*$C46)+(K47*$C47)+(K48*$C48)+(K49*$C49)+(K50*$C50)+(K51*$C51)</f>
        <v>12836</v>
      </c>
      <c r="L52" s="56" t="n">
        <f aca="false">(L39*$C39)+(L40*$C40)+(L41*$C41)+(L42*$C42)+(L43*$C43)+(L44*$C44)+(L45*$C45)+(L46*$C46)+(L47*$C47)+(L48*$C48)+(L49*$C49)+(L50*$C50)+(L51*$C51)</f>
        <v>12836</v>
      </c>
      <c r="M52" s="56" t="n">
        <f aca="false">(M39*$C39)+(M40*$C40)+(M41*$C41)+(M42*$C42)+(M43*$C43)+(M44*$C44)+(M45*$C45)+(M46*$C46)+(M47*$C47)+(M48*$C48)+(M49*$C49)+(M50*$C50)+(M51*$C51)</f>
        <v>12836</v>
      </c>
      <c r="N52" s="56" t="n">
        <f aca="false">(N39*$C39)+(N40*$C40)+(N41*$C41)+(N42*$C42)+(N43*$C43)+(N44*$C44)+(N45*$C45)+(N46*$C46)+(N47*$C47)+(N48*$C48)+(N49*$C49)+(N50*$C50)+(N51*$C51)</f>
        <v>10917</v>
      </c>
      <c r="O52" s="56" t="n">
        <f aca="false">(O39*$C39)+(O40*$C40)+(O41*$C41)+(O42*$C42)+(O43*$C43)+(O44*$C44)+(O45*$C45)+(O46*$C46)+(O47*$C47)+(O48*$C48)+(O49*$C49)+(O50*$C50)+(O51*$C51)</f>
        <v>10917</v>
      </c>
      <c r="P52" s="56" t="n">
        <f aca="false">(P39*$C39)+(P40*$C40)+(P41*$C41)+(P42*$C42)+(P43*$C43)+(P44*$C44)+(P45*$C45)+(P46*$C46)+(P47*$C47)+(P48*$C48)+(P49*$C49)+(P50*$C50)+(P51*$C51)</f>
        <v>10917</v>
      </c>
      <c r="Q52" s="56" t="n">
        <f aca="false">(Q39*$C39)+(Q40*$C40)+(Q41*$C41)+(Q42*$C42)+(Q43*$C43)+(Q44*$C44)+(Q45*$C45)+(Q46*$C46)+(Q47*$C47)+(Q48*$C48)+(Q49*$C49)+(Q50*$C50)+(Q51*$C51)</f>
        <v>10917</v>
      </c>
      <c r="R52" s="56" t="n">
        <f aca="false">(R39*$C39)+(R40*$C40)+(R41*$C41)+(R42*$C42)+(R43*$C43)+(R44*$C44)+(R45*$C45)+(R46*$C46)+(R47*$C47)+(R48*$C48)+(R49*$C49)+(R50*$C50)+(R51*$C51)</f>
        <v>10917</v>
      </c>
      <c r="S52" s="56" t="n">
        <f aca="false">(S39*$C39)+(S40*$C40)+(S41*$C41)+(S42*$C42)+(S43*$C43)+(S44*$C44)+(S45*$C45)+(S46*$C46)+(S47*$C47)+(S48*$C48)+(S49*$C49)+(S50*$C50)+(S51*$C51)</f>
        <v>10917</v>
      </c>
      <c r="T52" s="56" t="n">
        <f aca="false">(T39*$C39)+(T40*$C40)+(T41*$C41)+(T42*$C42)+(T43*$C43)+(T44*$C44)+(T45*$C45)+(T46*$C46)+(T47*$C47)+(T48*$C48)+(T49*$C49)+(T50*$C50)+(T51*$C51)</f>
        <v>10917</v>
      </c>
      <c r="U52" s="56" t="n">
        <f aca="false">(U39*$C39)+(U40*$C40)+(U41*$C41)+(U42*$C42)+(U43*$C43)+(U44*$C44)+(U45*$C45)+(U46*$C46)+(U47*$C47)+(U48*$C48)+(U49*$C49)+(U50*$C50)+(U51*$C51)</f>
        <v>8703</v>
      </c>
      <c r="V52" s="56" t="n">
        <f aca="false">(V39*$C39)+(V40*$C40)+(V41*$C41)+(V42*$C42)+(V43*$C43)+(V44*$C44)+(V45*$C45)+(V46*$C46)+(V47*$C47)+(V48*$C48)+(V49*$C49)+(V50*$C50)+(V51*$C51)</f>
        <v>8703</v>
      </c>
      <c r="W52" s="56" t="n">
        <f aca="false">(W39*$C39)+(W40*$C40)+(W41*$C41)+(W42*$C42)+(W43*$C43)+(W44*$C44)+(W45*$C45)+(W46*$C46)+(W47*$C47)+(W48*$C48)+(W49*$C49)+(W50*$C50)+(W51*$C51)</f>
        <v>8703</v>
      </c>
      <c r="X52" s="56" t="n">
        <f aca="false">(X39*$C39)+(X40*$C40)+(X41*$C41)+(X42*$C42)+(X43*$C43)+(X44*$C44)+(X45*$C45)+(X46*$C46)+(X47*$C47)+(X48*$C48)+(X49*$C49)+(X50*$C50)+(X51*$C51)</f>
        <v>8703</v>
      </c>
      <c r="Y52" s="56" t="n">
        <f aca="false">(Y39*$C39)+(Y40*$C40)+(Y41*$C41)+(Y42*$C42)+(Y43*$C43)+(Y44*$C44)+(Y45*$C45)+(Y46*$C46)+(Y47*$C47)+(Y48*$C48)+(Y49*$C49)+(Y50*$C50)+(Y51*$C51)</f>
        <v>8703</v>
      </c>
      <c r="Z52" s="56" t="n">
        <f aca="false">(Z39*$C39)+(Z40*$C40)+(Z41*$C41)+(Z42*$C42)+(Z43*$C43)+(Z44*$C44)+(Z45*$C45)+(Z46*$C46)+(Z47*$C47)+(Z48*$C48)+(Z49*$C49)+(Z50*$C50)+(Z51*$C51)</f>
        <v>8703</v>
      </c>
      <c r="AA52" s="56" t="n">
        <f aca="false">(AA39*$C39)+(AA40*$C40)+(AA41*$C41)+(AA42*$C42)+(AA43*$C43)+(AA44*$C44)+(AA45*$C45)+(AA46*$C46)+(AA47*$C47)+(AA48*$C48)+(AA49*$C49)+(AA50*$C50)+(AA51*$C51)</f>
        <v>8703</v>
      </c>
      <c r="AB52" s="56" t="n">
        <f aca="false">(AB39*$C39)+(AB40*$C40)+(AB41*$C41)+(AB42*$C42)+(AB43*$C43)+(AB44*$C44)+(AB45*$C45)+(AB46*$C46)+(AB47*$C47)+(AB48*$C48)+(AB49*$C49)+(AB50*$C50)+(AB51*$C51)</f>
        <v>8703</v>
      </c>
      <c r="AC52" s="56" t="n">
        <f aca="false">(AC39*$C39)+(AC40*$C40)+(AC41*$C41)+(AC42*$C42)+(AC43*$C43)+(AC44*$C44)+(AC45*$C45)+(AC46*$C46)+(AC47*$C47)+(AC48*$C48)+(AC49*$C49)+(AC50*$C50)+(AC51*$C51)</f>
        <v>8703</v>
      </c>
      <c r="AD52" s="56" t="n">
        <f aca="false">(AD39*$C39)+(AD40*$C40)+(AD41*$C41)+(AD42*$C42)+(AD43*$C43)+(AD44*$C44)+(AD45*$C45)+(AD46*$C46)+(AD47*$C47)+(AD48*$C48)+(AD49*$C49)+(AD50*$C50)+(AD51*$C51)</f>
        <v>8703</v>
      </c>
      <c r="AE52" s="56" t="n">
        <f aca="false">(AE39*$C39)+(AE40*$C40)+(AE41*$C41)+(AE42*$C42)+(AE43*$C43)+(AE44*$C44)+(AE45*$C45)+(AE46*$C46)+(AE47*$C47)+(AE48*$C48)+(AE49*$C49)+(AE50*$C50)+(AE51*$C51)</f>
        <v>8703</v>
      </c>
      <c r="AF52" s="56" t="n">
        <f aca="false">(AF39*$C39)+(AF40*$C40)+(AF41*$C41)+(AF42*$C42)+(AF43*$C43)+(AF44*$C44)+(AF45*$C45)+(AF46*$C46)+(AF47*$C47)+(AF48*$C48)+(AF49*$C49)+(AF50*$C50)+(AF51*$C51)</f>
        <v>8703</v>
      </c>
      <c r="AG52" s="56" t="n">
        <f aca="false">(AG39*$C39)+(AG40*$C40)+(AG41*$C41)+(AG42*$C42)+(AG43*$C43)+(AG44*$C44)+(AG45*$C45)+(AG46*$C46)+(AG47*$C47)+(AG48*$C48)+(AG49*$C49)+(AG50*$C50)+(AG51*$C51)</f>
        <v>8703</v>
      </c>
      <c r="AH52" s="56" t="n">
        <f aca="false">(AH39*$C39)+(AH40*$C40)+(AH41*$C41)+(AH42*$C42)+(AH43*$C43)+(AH44*$C44)+(AH45*$C45)+(AH46*$C46)+(AH47*$C47)+(AH48*$C48)+(AH49*$C49)+(AH50*$C50)+(AH51*$C51)</f>
        <v>8703</v>
      </c>
      <c r="AI52" s="60" t="n">
        <f aca="false">(AI39*$C39)+(AI40*$C40)+(AI41*$C41)+(AI42*$C42)+(AI43*$C43)+(AI44*$C44)+(AI45*$C45)+(AI46*$C46)+(AI47*$C47)+(AI48*$C48)+(AI49*$C49)+(AI50*$C50)+(AI51*$C51)</f>
        <v>8703</v>
      </c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</row>
    <row r="53" customFormat="false" ht="15.95" hidden="false" customHeight="true" outlineLevel="0" collapsed="false">
      <c r="A53" s="61"/>
      <c r="B53" s="62" t="s">
        <v>12</v>
      </c>
      <c r="C53" s="63" t="n">
        <v>0.0346</v>
      </c>
      <c r="D53" s="64"/>
      <c r="E53" s="56" t="n">
        <f aca="false">E52*$C53</f>
        <v>444.1256</v>
      </c>
      <c r="F53" s="56" t="n">
        <f aca="false">F52*$C53</f>
        <v>444.1256</v>
      </c>
      <c r="G53" s="56" t="n">
        <f aca="false">G52*$C53</f>
        <v>444.1256</v>
      </c>
      <c r="H53" s="56" t="n">
        <f aca="false">H52*$C53</f>
        <v>444.1256</v>
      </c>
      <c r="I53" s="56" t="n">
        <f aca="false">I52*$C53</f>
        <v>444.1256</v>
      </c>
      <c r="J53" s="56" t="n">
        <f aca="false">J52*$C53</f>
        <v>444.1256</v>
      </c>
      <c r="K53" s="56" t="n">
        <f aca="false">K52*$C53</f>
        <v>444.1256</v>
      </c>
      <c r="L53" s="56" t="n">
        <f aca="false">L52*$C53</f>
        <v>444.1256</v>
      </c>
      <c r="M53" s="56" t="n">
        <f aca="false">M52*$C53</f>
        <v>444.1256</v>
      </c>
      <c r="N53" s="56" t="n">
        <f aca="false">N52*$C53</f>
        <v>377.7282</v>
      </c>
      <c r="O53" s="56" t="n">
        <f aca="false">O52*$C53</f>
        <v>377.7282</v>
      </c>
      <c r="P53" s="56" t="n">
        <f aca="false">P52*$C53</f>
        <v>377.7282</v>
      </c>
      <c r="Q53" s="56" t="n">
        <f aca="false">Q52*$C53</f>
        <v>377.7282</v>
      </c>
      <c r="R53" s="56" t="n">
        <f aca="false">R52*$C53</f>
        <v>377.7282</v>
      </c>
      <c r="S53" s="56" t="n">
        <f aca="false">S52*$C53</f>
        <v>377.7282</v>
      </c>
      <c r="T53" s="56" t="n">
        <f aca="false">T52*$C53</f>
        <v>377.7282</v>
      </c>
      <c r="U53" s="56" t="n">
        <f aca="false">U52*$C53</f>
        <v>301.1238</v>
      </c>
      <c r="V53" s="56" t="n">
        <f aca="false">V52*$C53</f>
        <v>301.1238</v>
      </c>
      <c r="W53" s="56" t="n">
        <f aca="false">W52*$C53</f>
        <v>301.1238</v>
      </c>
      <c r="X53" s="56" t="n">
        <f aca="false">X52*$C53</f>
        <v>301.1238</v>
      </c>
      <c r="Y53" s="56" t="n">
        <f aca="false">Y52*$C53</f>
        <v>301.1238</v>
      </c>
      <c r="Z53" s="56" t="n">
        <f aca="false">Z52*$C53</f>
        <v>301.1238</v>
      </c>
      <c r="AA53" s="56" t="n">
        <f aca="false">AA52*$C53</f>
        <v>301.1238</v>
      </c>
      <c r="AB53" s="56" t="n">
        <f aca="false">AB52*$C53</f>
        <v>301.1238</v>
      </c>
      <c r="AC53" s="56" t="n">
        <f aca="false">AC52*$C53</f>
        <v>301.1238</v>
      </c>
      <c r="AD53" s="56" t="n">
        <f aca="false">AD52*$C53</f>
        <v>301.1238</v>
      </c>
      <c r="AE53" s="56" t="n">
        <f aca="false">AE52*$C53</f>
        <v>301.1238</v>
      </c>
      <c r="AF53" s="56" t="n">
        <f aca="false">AF52*$C53</f>
        <v>301.1238</v>
      </c>
      <c r="AG53" s="56" t="n">
        <f aca="false">AG52*$C53</f>
        <v>301.1238</v>
      </c>
      <c r="AH53" s="56" t="n">
        <f aca="false">AH52*$C53</f>
        <v>301.1238</v>
      </c>
      <c r="AI53" s="60" t="n">
        <f aca="false">AI52*$C53</f>
        <v>301.1238</v>
      </c>
      <c r="AJ53" s="65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  <c r="EO53" s="66"/>
      <c r="EP53" s="66"/>
      <c r="EQ53" s="66"/>
      <c r="ER53" s="66"/>
      <c r="ES53" s="66"/>
      <c r="ET53" s="66"/>
      <c r="EU53" s="66"/>
      <c r="EV53" s="66"/>
      <c r="EW53" s="66"/>
      <c r="EX53" s="66"/>
      <c r="EY53" s="66"/>
      <c r="EZ53" s="66"/>
      <c r="FA53" s="66"/>
      <c r="FB53" s="66"/>
      <c r="FC53" s="66"/>
      <c r="FD53" s="66"/>
      <c r="FE53" s="66"/>
      <c r="FF53" s="66"/>
      <c r="FG53" s="66"/>
      <c r="FH53" s="66"/>
      <c r="FI53" s="66"/>
      <c r="FJ53" s="66"/>
      <c r="FK53" s="66"/>
      <c r="FL53" s="66"/>
      <c r="FM53" s="66"/>
      <c r="FN53" s="66"/>
      <c r="FO53" s="66"/>
      <c r="FP53" s="66"/>
      <c r="FQ53" s="66"/>
      <c r="FR53" s="66"/>
      <c r="FS53" s="66"/>
      <c r="FT53" s="66"/>
      <c r="FU53" s="66"/>
      <c r="FV53" s="66"/>
      <c r="FW53" s="66"/>
      <c r="FX53" s="66"/>
      <c r="FY53" s="66"/>
      <c r="FZ53" s="66"/>
      <c r="GA53" s="66"/>
      <c r="GB53" s="66"/>
      <c r="GC53" s="66"/>
      <c r="GD53" s="66"/>
      <c r="GE53" s="66"/>
      <c r="GF53" s="66"/>
      <c r="GG53" s="66"/>
      <c r="GH53" s="66"/>
      <c r="GI53" s="66"/>
      <c r="GJ53" s="66"/>
      <c r="GK53" s="66"/>
      <c r="GL53" s="66"/>
      <c r="GM53" s="66"/>
      <c r="GN53" s="66"/>
      <c r="GO53" s="66"/>
      <c r="GP53" s="66"/>
      <c r="GQ53" s="66"/>
      <c r="GR53" s="66"/>
      <c r="GS53" s="66"/>
      <c r="GT53" s="66"/>
      <c r="GU53" s="66"/>
      <c r="GV53" s="66"/>
      <c r="GW53" s="66"/>
      <c r="GX53" s="66"/>
      <c r="GY53" s="66"/>
      <c r="GZ53" s="66"/>
      <c r="HA53" s="66"/>
      <c r="HB53" s="66"/>
      <c r="HC53" s="66"/>
      <c r="HD53" s="66"/>
      <c r="HE53" s="66"/>
      <c r="HF53" s="66"/>
      <c r="HG53" s="66"/>
      <c r="HH53" s="66"/>
      <c r="HI53" s="66"/>
      <c r="HJ53" s="66"/>
      <c r="HK53" s="66"/>
      <c r="HL53" s="66"/>
      <c r="HM53" s="66"/>
      <c r="HN53" s="66"/>
      <c r="HO53" s="66"/>
      <c r="HP53" s="66"/>
      <c r="HQ53" s="66"/>
      <c r="HR53" s="66"/>
      <c r="HS53" s="66"/>
      <c r="HT53" s="66"/>
      <c r="HU53" s="66"/>
      <c r="HV53" s="66"/>
      <c r="HW53" s="66"/>
      <c r="HX53" s="66"/>
      <c r="HY53" s="66"/>
      <c r="HZ53" s="66"/>
      <c r="IA53" s="66"/>
      <c r="IB53" s="66"/>
      <c r="IC53" s="66"/>
      <c r="ID53" s="66"/>
      <c r="IE53" s="66"/>
      <c r="IF53" s="66"/>
      <c r="IG53" s="66"/>
      <c r="IH53" s="66"/>
      <c r="II53" s="66"/>
      <c r="IJ53" s="66"/>
      <c r="IK53" s="66"/>
      <c r="IL53" s="66"/>
      <c r="IM53" s="66"/>
      <c r="IN53" s="66"/>
      <c r="IO53" s="66"/>
      <c r="IP53" s="66"/>
      <c r="IQ53" s="66"/>
      <c r="IR53" s="66"/>
      <c r="IS53" s="66"/>
      <c r="IT53" s="66"/>
      <c r="IU53" s="66"/>
      <c r="IV53" s="66"/>
      <c r="IW53" s="66"/>
    </row>
    <row r="54" customFormat="false" ht="15.95" hidden="false" customHeight="true" outlineLevel="0" collapsed="false">
      <c r="A54" s="61"/>
      <c r="B54" s="67" t="s">
        <v>13</v>
      </c>
      <c r="C54" s="68"/>
      <c r="D54" s="64"/>
      <c r="E54" s="69" t="n">
        <f aca="false">E52-E53</f>
        <v>12391.8744</v>
      </c>
      <c r="F54" s="69" t="n">
        <f aca="false">F52-F53</f>
        <v>12391.8744</v>
      </c>
      <c r="G54" s="69" t="n">
        <f aca="false">G52-G53</f>
        <v>12391.8744</v>
      </c>
      <c r="H54" s="69" t="n">
        <f aca="false">H52-H53</f>
        <v>12391.8744</v>
      </c>
      <c r="I54" s="69" t="n">
        <f aca="false">I52-I53</f>
        <v>12391.8744</v>
      </c>
      <c r="J54" s="69" t="n">
        <f aca="false">J52-J53</f>
        <v>12391.8744</v>
      </c>
      <c r="K54" s="69" t="n">
        <f aca="false">K52-K53</f>
        <v>12391.8744</v>
      </c>
      <c r="L54" s="69" t="n">
        <f aca="false">L52-L53</f>
        <v>12391.8744</v>
      </c>
      <c r="M54" s="69" t="n">
        <f aca="false">M52-M53</f>
        <v>12391.8744</v>
      </c>
      <c r="N54" s="69" t="n">
        <f aca="false">N52-N53</f>
        <v>10539.2718</v>
      </c>
      <c r="O54" s="69" t="n">
        <f aca="false">O52-O53</f>
        <v>10539.2718</v>
      </c>
      <c r="P54" s="69" t="n">
        <f aca="false">P52-P53</f>
        <v>10539.2718</v>
      </c>
      <c r="Q54" s="69" t="n">
        <f aca="false">Q52-Q53</f>
        <v>10539.2718</v>
      </c>
      <c r="R54" s="69" t="n">
        <f aca="false">R52-R53</f>
        <v>10539.2718</v>
      </c>
      <c r="S54" s="69" t="n">
        <f aca="false">S52-S53</f>
        <v>10539.2718</v>
      </c>
      <c r="T54" s="69" t="n">
        <f aca="false">T52-T53</f>
        <v>10539.2718</v>
      </c>
      <c r="U54" s="69" t="n">
        <f aca="false">U52-U53</f>
        <v>8401.8762</v>
      </c>
      <c r="V54" s="69" t="n">
        <f aca="false">V52-V53</f>
        <v>8401.8762</v>
      </c>
      <c r="W54" s="69" t="n">
        <f aca="false">W52-W53</f>
        <v>8401.8762</v>
      </c>
      <c r="X54" s="69" t="n">
        <f aca="false">X52-X53</f>
        <v>8401.8762</v>
      </c>
      <c r="Y54" s="69" t="n">
        <f aca="false">Y52-Y53</f>
        <v>8401.8762</v>
      </c>
      <c r="Z54" s="69" t="n">
        <f aca="false">Z52-Z53</f>
        <v>8401.8762</v>
      </c>
      <c r="AA54" s="69" t="n">
        <f aca="false">AA52-AA53</f>
        <v>8401.8762</v>
      </c>
      <c r="AB54" s="69" t="n">
        <f aca="false">AB52-AB53</f>
        <v>8401.8762</v>
      </c>
      <c r="AC54" s="69" t="n">
        <f aca="false">AC52-AC53</f>
        <v>8401.8762</v>
      </c>
      <c r="AD54" s="69" t="n">
        <f aca="false">AD52-AD53</f>
        <v>8401.8762</v>
      </c>
      <c r="AE54" s="69" t="n">
        <f aca="false">AE52-AE53</f>
        <v>8401.8762</v>
      </c>
      <c r="AF54" s="69" t="n">
        <f aca="false">AF52-AF53</f>
        <v>8401.8762</v>
      </c>
      <c r="AG54" s="69" t="n">
        <f aca="false">AG52-AG53</f>
        <v>8401.8762</v>
      </c>
      <c r="AH54" s="69" t="n">
        <f aca="false">AH52-AH53</f>
        <v>8401.8762</v>
      </c>
      <c r="AI54" s="73" t="n">
        <f aca="false">AI52-AI53</f>
        <v>8401.8762</v>
      </c>
      <c r="AJ54" s="65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  <c r="EO54" s="66"/>
      <c r="EP54" s="66"/>
      <c r="EQ54" s="66"/>
      <c r="ER54" s="66"/>
      <c r="ES54" s="66"/>
      <c r="ET54" s="66"/>
      <c r="EU54" s="66"/>
      <c r="EV54" s="66"/>
      <c r="EW54" s="66"/>
      <c r="EX54" s="66"/>
      <c r="EY54" s="66"/>
      <c r="EZ54" s="66"/>
      <c r="FA54" s="66"/>
      <c r="FB54" s="66"/>
      <c r="FC54" s="66"/>
      <c r="FD54" s="66"/>
      <c r="FE54" s="66"/>
      <c r="FF54" s="66"/>
      <c r="FG54" s="66"/>
      <c r="FH54" s="66"/>
      <c r="FI54" s="66"/>
      <c r="FJ54" s="66"/>
      <c r="FK54" s="66"/>
      <c r="FL54" s="66"/>
      <c r="FM54" s="66"/>
      <c r="FN54" s="66"/>
      <c r="FO54" s="66"/>
      <c r="FP54" s="66"/>
      <c r="FQ54" s="66"/>
      <c r="FR54" s="66"/>
      <c r="FS54" s="66"/>
      <c r="FT54" s="66"/>
      <c r="FU54" s="66"/>
      <c r="FV54" s="66"/>
      <c r="FW54" s="66"/>
      <c r="FX54" s="66"/>
      <c r="FY54" s="66"/>
      <c r="FZ54" s="66"/>
      <c r="GA54" s="66"/>
      <c r="GB54" s="66"/>
      <c r="GC54" s="66"/>
      <c r="GD54" s="66"/>
      <c r="GE54" s="66"/>
      <c r="GF54" s="66"/>
      <c r="GG54" s="66"/>
      <c r="GH54" s="66"/>
      <c r="GI54" s="66"/>
      <c r="GJ54" s="66"/>
      <c r="GK54" s="66"/>
      <c r="GL54" s="66"/>
      <c r="GM54" s="66"/>
      <c r="GN54" s="66"/>
      <c r="GO54" s="66"/>
      <c r="GP54" s="66"/>
      <c r="GQ54" s="66"/>
      <c r="GR54" s="66"/>
      <c r="GS54" s="66"/>
      <c r="GT54" s="66"/>
      <c r="GU54" s="66"/>
      <c r="GV54" s="66"/>
      <c r="GW54" s="66"/>
      <c r="GX54" s="66"/>
      <c r="GY54" s="66"/>
      <c r="GZ54" s="66"/>
      <c r="HA54" s="66"/>
      <c r="HB54" s="66"/>
      <c r="HC54" s="66"/>
      <c r="HD54" s="66"/>
      <c r="HE54" s="66"/>
      <c r="HF54" s="66"/>
      <c r="HG54" s="66"/>
      <c r="HH54" s="66"/>
      <c r="HI54" s="66"/>
      <c r="HJ54" s="66"/>
      <c r="HK54" s="66"/>
      <c r="HL54" s="66"/>
      <c r="HM54" s="66"/>
      <c r="HN54" s="66"/>
      <c r="HO54" s="66"/>
      <c r="HP54" s="66"/>
      <c r="HQ54" s="66"/>
      <c r="HR54" s="66"/>
      <c r="HS54" s="66"/>
      <c r="HT54" s="66"/>
      <c r="HU54" s="66"/>
      <c r="HV54" s="66"/>
      <c r="HW54" s="66"/>
      <c r="HX54" s="66"/>
      <c r="HY54" s="66"/>
      <c r="HZ54" s="66"/>
      <c r="IA54" s="66"/>
      <c r="IB54" s="66"/>
      <c r="IC54" s="66"/>
      <c r="ID54" s="66"/>
      <c r="IE54" s="66"/>
      <c r="IF54" s="66"/>
      <c r="IG54" s="66"/>
      <c r="IH54" s="66"/>
      <c r="II54" s="66"/>
      <c r="IJ54" s="66"/>
      <c r="IK54" s="66"/>
      <c r="IL54" s="66"/>
      <c r="IM54" s="66"/>
      <c r="IN54" s="66"/>
      <c r="IO54" s="66"/>
      <c r="IP54" s="66"/>
      <c r="IQ54" s="66"/>
      <c r="IR54" s="66"/>
      <c r="IS54" s="66"/>
      <c r="IT54" s="66"/>
      <c r="IU54" s="66"/>
      <c r="IV54" s="66"/>
      <c r="IW54" s="66"/>
    </row>
    <row r="55" customFormat="false" ht="15.95" hidden="false" customHeight="true" outlineLevel="0" collapsed="false">
      <c r="A55" s="18"/>
      <c r="B55" s="74" t="s">
        <v>14</v>
      </c>
      <c r="C55" s="75" t="n">
        <f aca="false">SUM(C39:C51)</f>
        <v>12836</v>
      </c>
      <c r="D55" s="20"/>
      <c r="E55" s="21"/>
      <c r="F55" s="21"/>
      <c r="G55" s="21"/>
      <c r="H55" s="21"/>
      <c r="I55" s="21"/>
      <c r="J55" s="21"/>
      <c r="K55" s="21"/>
      <c r="L55" s="21"/>
      <c r="M55" s="21"/>
      <c r="N55" s="86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5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  <c r="IW55" s="26"/>
    </row>
    <row r="56" customFormat="false" ht="15.95" hidden="false" customHeight="true" outlineLevel="0" collapsed="false">
      <c r="A56" s="18"/>
      <c r="B56" s="42"/>
      <c r="C56" s="18" t="n">
        <f aca="false">SUM(E54:AI54)/31</f>
        <v>10042.9004903226</v>
      </c>
      <c r="D56" s="20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5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</row>
    <row r="57" customFormat="false" ht="15.95" hidden="false" customHeight="true" outlineLevel="0" collapsed="false">
      <c r="A57" s="18"/>
      <c r="B57" s="19" t="s">
        <v>40</v>
      </c>
      <c r="C57" s="18"/>
      <c r="D57" s="20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5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  <c r="IO57" s="26"/>
      <c r="IP57" s="26"/>
      <c r="IQ57" s="26"/>
      <c r="IR57" s="26"/>
      <c r="IS57" s="26"/>
      <c r="IT57" s="26"/>
      <c r="IU57" s="26"/>
      <c r="IV57" s="26"/>
      <c r="IW57" s="26"/>
    </row>
    <row r="58" customFormat="false" ht="15.95" hidden="false" customHeight="true" outlineLevel="0" collapsed="false">
      <c r="A58" s="27" t="n">
        <v>1</v>
      </c>
      <c r="B58" s="28" t="s">
        <v>41</v>
      </c>
      <c r="C58" s="27" t="n">
        <v>1120</v>
      </c>
      <c r="D58" s="29"/>
      <c r="E58" s="30" t="n">
        <v>1</v>
      </c>
      <c r="F58" s="30" t="n">
        <v>1</v>
      </c>
      <c r="G58" s="30" t="n">
        <v>1</v>
      </c>
      <c r="H58" s="30" t="n">
        <v>1</v>
      </c>
      <c r="I58" s="30" t="n">
        <v>1</v>
      </c>
      <c r="J58" s="30" t="n">
        <v>1</v>
      </c>
      <c r="K58" s="30" t="n">
        <v>1</v>
      </c>
      <c r="L58" s="30" t="n">
        <v>1</v>
      </c>
      <c r="M58" s="30" t="n">
        <v>1</v>
      </c>
      <c r="N58" s="30" t="n">
        <v>1</v>
      </c>
      <c r="O58" s="30" t="n">
        <v>1</v>
      </c>
      <c r="P58" s="30" t="n">
        <v>1</v>
      </c>
      <c r="Q58" s="30" t="n">
        <v>1</v>
      </c>
      <c r="R58" s="30" t="n">
        <v>1</v>
      </c>
      <c r="S58" s="30" t="n">
        <v>1</v>
      </c>
      <c r="T58" s="30" t="n">
        <v>1</v>
      </c>
      <c r="U58" s="30" t="n">
        <v>1</v>
      </c>
      <c r="V58" s="30" t="n">
        <v>1</v>
      </c>
      <c r="W58" s="30" t="n">
        <v>1</v>
      </c>
      <c r="X58" s="30" t="n">
        <v>1</v>
      </c>
      <c r="Y58" s="30" t="n">
        <v>1</v>
      </c>
      <c r="Z58" s="30" t="n">
        <v>1</v>
      </c>
      <c r="AA58" s="30" t="n">
        <v>1</v>
      </c>
      <c r="AB58" s="30" t="n">
        <v>1</v>
      </c>
      <c r="AC58" s="30" t="n">
        <v>1</v>
      </c>
      <c r="AD58" s="30" t="n">
        <v>1</v>
      </c>
      <c r="AE58" s="30" t="n">
        <v>1</v>
      </c>
      <c r="AF58" s="30" t="n">
        <v>1</v>
      </c>
      <c r="AG58" s="30" t="n">
        <v>1</v>
      </c>
      <c r="AH58" s="30" t="n">
        <v>1</v>
      </c>
      <c r="AI58" s="34" t="n">
        <v>1</v>
      </c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</row>
    <row r="59" customFormat="false" ht="15.95" hidden="false" customHeight="true" outlineLevel="0" collapsed="false">
      <c r="A59" s="27" t="n">
        <f aca="false">+A58+1</f>
        <v>2</v>
      </c>
      <c r="B59" s="28" t="s">
        <v>42</v>
      </c>
      <c r="C59" s="27" t="n">
        <v>1120</v>
      </c>
      <c r="D59" s="29"/>
      <c r="E59" s="30" t="n">
        <v>1</v>
      </c>
      <c r="F59" s="30" t="n">
        <v>1</v>
      </c>
      <c r="G59" s="30" t="n">
        <v>1</v>
      </c>
      <c r="H59" s="30" t="n">
        <v>1</v>
      </c>
      <c r="I59" s="30" t="n">
        <v>1</v>
      </c>
      <c r="J59" s="30" t="n">
        <v>1</v>
      </c>
      <c r="K59" s="30" t="n">
        <v>1</v>
      </c>
      <c r="L59" s="30" t="n">
        <v>1</v>
      </c>
      <c r="M59" s="30" t="n">
        <v>1</v>
      </c>
      <c r="N59" s="30" t="n">
        <v>1</v>
      </c>
      <c r="O59" s="30" t="n">
        <v>1</v>
      </c>
      <c r="P59" s="30" t="n">
        <v>1</v>
      </c>
      <c r="Q59" s="30" t="n">
        <v>1</v>
      </c>
      <c r="R59" s="30" t="n">
        <v>1</v>
      </c>
      <c r="S59" s="30" t="n">
        <v>1</v>
      </c>
      <c r="T59" s="30" t="n">
        <v>1</v>
      </c>
      <c r="U59" s="30" t="n">
        <v>1</v>
      </c>
      <c r="V59" s="30" t="n">
        <v>1</v>
      </c>
      <c r="W59" s="30" t="n">
        <v>1</v>
      </c>
      <c r="X59" s="30" t="n">
        <v>1</v>
      </c>
      <c r="Y59" s="30" t="n">
        <v>1</v>
      </c>
      <c r="Z59" s="30" t="n">
        <v>1</v>
      </c>
      <c r="AA59" s="30" t="n">
        <v>1</v>
      </c>
      <c r="AB59" s="30" t="n">
        <v>1</v>
      </c>
      <c r="AC59" s="30" t="n">
        <v>1</v>
      </c>
      <c r="AD59" s="30" t="n">
        <v>1</v>
      </c>
      <c r="AE59" s="30" t="n">
        <v>1</v>
      </c>
      <c r="AF59" s="30" t="n">
        <v>1</v>
      </c>
      <c r="AG59" s="30" t="n">
        <v>1</v>
      </c>
      <c r="AH59" s="30" t="n">
        <v>1</v>
      </c>
      <c r="AI59" s="34" t="n">
        <v>1</v>
      </c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</row>
    <row r="60" customFormat="false" ht="15.95" hidden="false" customHeight="true" outlineLevel="0" collapsed="false">
      <c r="A60" s="27" t="n">
        <f aca="false">+A59+1</f>
        <v>3</v>
      </c>
      <c r="B60" s="28" t="s">
        <v>43</v>
      </c>
      <c r="C60" s="27" t="n">
        <v>1105</v>
      </c>
      <c r="D60" s="29"/>
      <c r="E60" s="30" t="n">
        <v>1</v>
      </c>
      <c r="F60" s="30" t="n">
        <v>1</v>
      </c>
      <c r="G60" s="30" t="n">
        <v>1</v>
      </c>
      <c r="H60" s="30" t="n">
        <v>1</v>
      </c>
      <c r="I60" s="30" t="n">
        <v>1</v>
      </c>
      <c r="J60" s="30" t="n">
        <v>1</v>
      </c>
      <c r="K60" s="30" t="n">
        <v>1</v>
      </c>
      <c r="L60" s="30" t="n">
        <v>1</v>
      </c>
      <c r="M60" s="30" t="n">
        <v>1</v>
      </c>
      <c r="N60" s="30" t="n">
        <v>1</v>
      </c>
      <c r="O60" s="30" t="n">
        <v>1</v>
      </c>
      <c r="P60" s="30" t="n">
        <v>1</v>
      </c>
      <c r="Q60" s="30" t="n">
        <v>1</v>
      </c>
      <c r="R60" s="30" t="n">
        <v>1</v>
      </c>
      <c r="S60" s="30" t="n">
        <v>1</v>
      </c>
      <c r="T60" s="30" t="n">
        <v>1</v>
      </c>
      <c r="U60" s="30" t="n">
        <v>1</v>
      </c>
      <c r="V60" s="30" t="n">
        <v>1</v>
      </c>
      <c r="W60" s="30" t="n">
        <v>1</v>
      </c>
      <c r="X60" s="30" t="n">
        <v>1</v>
      </c>
      <c r="Y60" s="30" t="n">
        <v>1</v>
      </c>
      <c r="Z60" s="30" t="n">
        <v>1</v>
      </c>
      <c r="AA60" s="30" t="n">
        <v>1</v>
      </c>
      <c r="AB60" s="30" t="n">
        <v>1</v>
      </c>
      <c r="AC60" s="30" t="n">
        <v>1</v>
      </c>
      <c r="AD60" s="30" t="n">
        <v>1</v>
      </c>
      <c r="AE60" s="30" t="n">
        <v>1</v>
      </c>
      <c r="AF60" s="30" t="n">
        <v>1</v>
      </c>
      <c r="AG60" s="30" t="n">
        <v>1</v>
      </c>
      <c r="AH60" s="30" t="n">
        <v>1</v>
      </c>
      <c r="AI60" s="34" t="n">
        <v>1</v>
      </c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</row>
    <row r="61" customFormat="false" ht="15.95" hidden="false" customHeight="true" outlineLevel="0" collapsed="false">
      <c r="A61" s="27" t="n">
        <f aca="false">+A60+1</f>
        <v>4</v>
      </c>
      <c r="B61" s="28" t="s">
        <v>44</v>
      </c>
      <c r="C61" s="27" t="n">
        <v>1105</v>
      </c>
      <c r="D61" s="29"/>
      <c r="E61" s="30" t="n">
        <v>1</v>
      </c>
      <c r="F61" s="30" t="n">
        <v>1</v>
      </c>
      <c r="G61" s="30" t="n">
        <v>1</v>
      </c>
      <c r="H61" s="30" t="n">
        <v>1</v>
      </c>
      <c r="I61" s="30" t="n">
        <v>1</v>
      </c>
      <c r="J61" s="30" t="n">
        <v>1</v>
      </c>
      <c r="K61" s="30" t="n">
        <v>1</v>
      </c>
      <c r="L61" s="30" t="n">
        <v>1</v>
      </c>
      <c r="M61" s="30" t="n">
        <v>1</v>
      </c>
      <c r="N61" s="30" t="n">
        <v>1</v>
      </c>
      <c r="O61" s="30" t="n">
        <v>1</v>
      </c>
      <c r="P61" s="30" t="n">
        <v>1</v>
      </c>
      <c r="Q61" s="30" t="n">
        <v>1</v>
      </c>
      <c r="R61" s="30" t="n">
        <v>1</v>
      </c>
      <c r="S61" s="30" t="n">
        <v>1</v>
      </c>
      <c r="T61" s="30" t="n">
        <v>1</v>
      </c>
      <c r="U61" s="30" t="n">
        <v>1</v>
      </c>
      <c r="V61" s="30" t="n">
        <v>1</v>
      </c>
      <c r="W61" s="30" t="n">
        <v>1</v>
      </c>
      <c r="X61" s="30" t="n">
        <v>1</v>
      </c>
      <c r="Y61" s="30" t="n">
        <v>1</v>
      </c>
      <c r="Z61" s="30" t="n">
        <v>1</v>
      </c>
      <c r="AA61" s="30" t="n">
        <v>1</v>
      </c>
      <c r="AB61" s="30" t="n">
        <v>1</v>
      </c>
      <c r="AC61" s="30" t="n">
        <v>1</v>
      </c>
      <c r="AD61" s="30" t="n">
        <v>1</v>
      </c>
      <c r="AE61" s="30" t="n">
        <v>1</v>
      </c>
      <c r="AF61" s="30" t="n">
        <v>1</v>
      </c>
      <c r="AG61" s="30" t="n">
        <v>1</v>
      </c>
      <c r="AH61" s="30" t="n">
        <v>1</v>
      </c>
      <c r="AI61" s="34" t="n">
        <v>1</v>
      </c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</row>
    <row r="62" customFormat="false" ht="15.95" hidden="false" customHeight="true" outlineLevel="0" collapsed="false">
      <c r="A62" s="27" t="n">
        <f aca="false">+A61+1</f>
        <v>5</v>
      </c>
      <c r="B62" s="28" t="s">
        <v>45</v>
      </c>
      <c r="C62" s="27" t="n">
        <v>930</v>
      </c>
      <c r="D62" s="29"/>
      <c r="E62" s="30" t="n">
        <v>1</v>
      </c>
      <c r="F62" s="30" t="n">
        <v>1</v>
      </c>
      <c r="G62" s="30" t="n">
        <v>1</v>
      </c>
      <c r="H62" s="30" t="n">
        <v>1</v>
      </c>
      <c r="I62" s="30" t="n">
        <v>1</v>
      </c>
      <c r="J62" s="30" t="n">
        <v>1</v>
      </c>
      <c r="K62" s="30" t="n">
        <v>1</v>
      </c>
      <c r="L62" s="30" t="n">
        <v>1</v>
      </c>
      <c r="M62" s="30" t="n">
        <v>1</v>
      </c>
      <c r="N62" s="30" t="n">
        <v>1</v>
      </c>
      <c r="O62" s="30" t="n">
        <v>1</v>
      </c>
      <c r="P62" s="30" t="n">
        <v>1</v>
      </c>
      <c r="Q62" s="30" t="n">
        <v>1</v>
      </c>
      <c r="R62" s="30" t="n">
        <v>1</v>
      </c>
      <c r="S62" s="30" t="n">
        <v>1</v>
      </c>
      <c r="T62" s="30" t="n">
        <v>1</v>
      </c>
      <c r="U62" s="30" t="n">
        <v>1</v>
      </c>
      <c r="V62" s="30" t="n">
        <v>1</v>
      </c>
      <c r="W62" s="30" t="n">
        <v>1</v>
      </c>
      <c r="X62" s="30" t="n">
        <v>1</v>
      </c>
      <c r="Y62" s="30" t="n">
        <v>1</v>
      </c>
      <c r="Z62" s="30" t="n">
        <v>1</v>
      </c>
      <c r="AA62" s="30" t="n">
        <v>1</v>
      </c>
      <c r="AB62" s="30" t="n">
        <v>1</v>
      </c>
      <c r="AC62" s="30" t="n">
        <v>1</v>
      </c>
      <c r="AD62" s="30" t="n">
        <v>1</v>
      </c>
      <c r="AE62" s="30" t="n">
        <v>1</v>
      </c>
      <c r="AF62" s="30" t="n">
        <v>1</v>
      </c>
      <c r="AG62" s="30" t="n">
        <v>1</v>
      </c>
      <c r="AH62" s="30" t="n">
        <v>1</v>
      </c>
      <c r="AI62" s="34" t="n">
        <v>1</v>
      </c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  <c r="IW62" s="26"/>
    </row>
    <row r="63" customFormat="false" ht="15.95" hidden="false" customHeight="true" outlineLevel="0" collapsed="false">
      <c r="A63" s="27" t="n">
        <f aca="false">+A62+1</f>
        <v>6</v>
      </c>
      <c r="B63" s="28" t="s">
        <v>46</v>
      </c>
      <c r="C63" s="27" t="n">
        <v>794</v>
      </c>
      <c r="D63" s="29"/>
      <c r="E63" s="30" t="n">
        <v>1</v>
      </c>
      <c r="F63" s="30" t="n">
        <v>1</v>
      </c>
      <c r="G63" s="30" t="n">
        <v>1</v>
      </c>
      <c r="H63" s="30" t="n">
        <v>1</v>
      </c>
      <c r="I63" s="30" t="n">
        <v>1</v>
      </c>
      <c r="J63" s="30" t="n">
        <v>1</v>
      </c>
      <c r="K63" s="30" t="n">
        <v>1</v>
      </c>
      <c r="L63" s="30" t="n">
        <v>1</v>
      </c>
      <c r="M63" s="30" t="n">
        <v>1</v>
      </c>
      <c r="N63" s="30" t="n">
        <v>1</v>
      </c>
      <c r="O63" s="30" t="n">
        <v>1</v>
      </c>
      <c r="P63" s="30" t="n">
        <v>1</v>
      </c>
      <c r="Q63" s="30" t="n">
        <v>1</v>
      </c>
      <c r="R63" s="30" t="n">
        <v>1</v>
      </c>
      <c r="S63" s="30" t="n">
        <v>1</v>
      </c>
      <c r="T63" s="30" t="n">
        <v>1</v>
      </c>
      <c r="U63" s="30" t="n">
        <v>1</v>
      </c>
      <c r="V63" s="30" t="n">
        <v>1</v>
      </c>
      <c r="W63" s="30" t="n">
        <v>1</v>
      </c>
      <c r="X63" s="30" t="n">
        <v>1</v>
      </c>
      <c r="Y63" s="30" t="n">
        <v>1</v>
      </c>
      <c r="Z63" s="30" t="n">
        <v>1</v>
      </c>
      <c r="AA63" s="30" t="n">
        <v>1</v>
      </c>
      <c r="AB63" s="30" t="n">
        <v>1</v>
      </c>
      <c r="AC63" s="30" t="n">
        <v>1</v>
      </c>
      <c r="AD63" s="30" t="n">
        <v>1</v>
      </c>
      <c r="AE63" s="30" t="n">
        <v>1</v>
      </c>
      <c r="AF63" s="30" t="n">
        <v>1</v>
      </c>
      <c r="AG63" s="30" t="n">
        <v>1</v>
      </c>
      <c r="AH63" s="30" t="n">
        <v>1</v>
      </c>
      <c r="AI63" s="34" t="n">
        <v>1</v>
      </c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  <c r="IM63" s="26"/>
      <c r="IN63" s="26"/>
      <c r="IO63" s="26"/>
      <c r="IP63" s="26"/>
      <c r="IQ63" s="26"/>
      <c r="IR63" s="26"/>
      <c r="IS63" s="26"/>
      <c r="IT63" s="26"/>
      <c r="IU63" s="26"/>
      <c r="IV63" s="26"/>
      <c r="IW63" s="26"/>
    </row>
    <row r="64" customFormat="false" ht="15.95" hidden="false" customHeight="true" outlineLevel="0" collapsed="false">
      <c r="A64" s="27" t="n">
        <f aca="false">+A63+1</f>
        <v>7</v>
      </c>
      <c r="B64" s="28" t="s">
        <v>47</v>
      </c>
      <c r="C64" s="27" t="n">
        <v>794</v>
      </c>
      <c r="D64" s="29"/>
      <c r="E64" s="30" t="n">
        <v>1</v>
      </c>
      <c r="F64" s="30" t="n">
        <v>1</v>
      </c>
      <c r="G64" s="30" t="n">
        <v>1</v>
      </c>
      <c r="H64" s="30" t="n">
        <v>1</v>
      </c>
      <c r="I64" s="30" t="n">
        <v>1</v>
      </c>
      <c r="J64" s="30" t="n">
        <v>1</v>
      </c>
      <c r="K64" s="30" t="n">
        <v>1</v>
      </c>
      <c r="L64" s="30" t="n">
        <v>1</v>
      </c>
      <c r="M64" s="30" t="n">
        <v>1</v>
      </c>
      <c r="N64" s="30" t="n">
        <v>1</v>
      </c>
      <c r="O64" s="30" t="n">
        <v>1</v>
      </c>
      <c r="P64" s="30" t="n">
        <v>1</v>
      </c>
      <c r="Q64" s="30" t="n">
        <v>1</v>
      </c>
      <c r="R64" s="30" t="n">
        <v>1</v>
      </c>
      <c r="S64" s="30" t="n">
        <v>1</v>
      </c>
      <c r="T64" s="30" t="n">
        <v>1</v>
      </c>
      <c r="U64" s="30" t="n">
        <v>1</v>
      </c>
      <c r="V64" s="30" t="n">
        <v>1</v>
      </c>
      <c r="W64" s="30" t="n">
        <v>1</v>
      </c>
      <c r="X64" s="30" t="n">
        <v>1</v>
      </c>
      <c r="Y64" s="30" t="n">
        <v>1</v>
      </c>
      <c r="Z64" s="30" t="n">
        <v>1</v>
      </c>
      <c r="AA64" s="30" t="n">
        <v>1</v>
      </c>
      <c r="AB64" s="30" t="n">
        <v>1</v>
      </c>
      <c r="AC64" s="30" t="n">
        <v>1</v>
      </c>
      <c r="AD64" s="30" t="n">
        <v>1</v>
      </c>
      <c r="AE64" s="30" t="n">
        <v>1</v>
      </c>
      <c r="AF64" s="30" t="n">
        <v>1</v>
      </c>
      <c r="AG64" s="30" t="n">
        <v>1</v>
      </c>
      <c r="AH64" s="30" t="n">
        <v>1</v>
      </c>
      <c r="AI64" s="34" t="n">
        <v>1</v>
      </c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  <c r="IW64" s="26"/>
    </row>
    <row r="65" customFormat="false" ht="15.95" hidden="false" customHeight="true" outlineLevel="0" collapsed="false">
      <c r="A65" s="18" t="n">
        <f aca="false">+A64+1</f>
        <v>8</v>
      </c>
      <c r="B65" s="42" t="s">
        <v>48</v>
      </c>
      <c r="C65" s="18" t="n">
        <v>503</v>
      </c>
      <c r="D65" s="20"/>
      <c r="E65" s="21" t="n">
        <v>0.96</v>
      </c>
      <c r="F65" s="21" t="n">
        <v>0.96</v>
      </c>
      <c r="G65" s="21" t="n">
        <v>0.96</v>
      </c>
      <c r="H65" s="21" t="n">
        <v>0.96</v>
      </c>
      <c r="I65" s="21" t="n">
        <v>0.96</v>
      </c>
      <c r="J65" s="21" t="n">
        <v>0.96</v>
      </c>
      <c r="K65" s="21" t="n">
        <v>0.96</v>
      </c>
      <c r="L65" s="21" t="n">
        <v>0.96</v>
      </c>
      <c r="M65" s="21" t="n">
        <v>0.96</v>
      </c>
      <c r="N65" s="21" t="n">
        <v>0.96</v>
      </c>
      <c r="O65" s="21" t="n">
        <v>0.96</v>
      </c>
      <c r="P65" s="21" t="n">
        <v>0.96</v>
      </c>
      <c r="Q65" s="21" t="n">
        <v>0.96</v>
      </c>
      <c r="R65" s="21" t="n">
        <v>0.96</v>
      </c>
      <c r="S65" s="21" t="n">
        <v>0.96</v>
      </c>
      <c r="T65" s="21" t="n">
        <v>0.96</v>
      </c>
      <c r="U65" s="21" t="n">
        <v>0.96</v>
      </c>
      <c r="V65" s="21" t="n">
        <v>0.96</v>
      </c>
      <c r="W65" s="21" t="n">
        <v>0.96</v>
      </c>
      <c r="X65" s="21" t="n">
        <v>0.96</v>
      </c>
      <c r="Y65" s="21" t="n">
        <v>0.96</v>
      </c>
      <c r="Z65" s="21" t="n">
        <v>0.96</v>
      </c>
      <c r="AA65" s="21" t="n">
        <v>0.96</v>
      </c>
      <c r="AB65" s="21" t="n">
        <v>0.96</v>
      </c>
      <c r="AC65" s="21" t="n">
        <v>0.96</v>
      </c>
      <c r="AD65" s="21" t="n">
        <v>0.96</v>
      </c>
      <c r="AE65" s="21" t="n">
        <v>0.96</v>
      </c>
      <c r="AF65" s="21" t="n">
        <v>0.96</v>
      </c>
      <c r="AG65" s="21" t="n">
        <v>0.96</v>
      </c>
      <c r="AH65" s="21" t="n">
        <v>0.96</v>
      </c>
      <c r="AI65" s="87" t="n">
        <v>0.96</v>
      </c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26"/>
      <c r="IS65" s="26"/>
      <c r="IT65" s="26"/>
      <c r="IU65" s="26"/>
      <c r="IV65" s="26"/>
      <c r="IW65" s="26"/>
    </row>
    <row r="66" customFormat="false" ht="15.95" hidden="false" customHeight="true" outlineLevel="0" collapsed="false">
      <c r="A66" s="27" t="n">
        <f aca="false">+A65+1</f>
        <v>9</v>
      </c>
      <c r="B66" s="28" t="s">
        <v>49</v>
      </c>
      <c r="C66" s="27" t="n">
        <v>1078</v>
      </c>
      <c r="D66" s="29"/>
      <c r="E66" s="30" t="n">
        <v>1</v>
      </c>
      <c r="F66" s="30" t="n">
        <v>1</v>
      </c>
      <c r="G66" s="30" t="n">
        <v>1</v>
      </c>
      <c r="H66" s="30" t="n">
        <v>1</v>
      </c>
      <c r="I66" s="30" t="n">
        <v>1</v>
      </c>
      <c r="J66" s="30" t="n">
        <v>1</v>
      </c>
      <c r="K66" s="30" t="n">
        <v>1</v>
      </c>
      <c r="L66" s="30" t="n">
        <v>1</v>
      </c>
      <c r="M66" s="30" t="n">
        <v>1</v>
      </c>
      <c r="N66" s="30" t="n">
        <v>1</v>
      </c>
      <c r="O66" s="30" t="n">
        <v>1</v>
      </c>
      <c r="P66" s="30" t="n">
        <v>1</v>
      </c>
      <c r="Q66" s="30" t="n">
        <v>1</v>
      </c>
      <c r="R66" s="30" t="n">
        <v>1</v>
      </c>
      <c r="S66" s="30" t="n">
        <v>1</v>
      </c>
      <c r="T66" s="30" t="n">
        <v>1</v>
      </c>
      <c r="U66" s="30" t="n">
        <v>1</v>
      </c>
      <c r="V66" s="30" t="n">
        <v>1</v>
      </c>
      <c r="W66" s="30" t="n">
        <v>1</v>
      </c>
      <c r="X66" s="30" t="n">
        <v>1</v>
      </c>
      <c r="Y66" s="30" t="n">
        <v>1</v>
      </c>
      <c r="Z66" s="30" t="n">
        <v>1</v>
      </c>
      <c r="AA66" s="30" t="n">
        <v>1</v>
      </c>
      <c r="AB66" s="30" t="n">
        <v>1</v>
      </c>
      <c r="AC66" s="30" t="n">
        <v>1</v>
      </c>
      <c r="AD66" s="30" t="n">
        <v>1</v>
      </c>
      <c r="AE66" s="30" t="n">
        <v>1</v>
      </c>
      <c r="AF66" s="30" t="n">
        <v>1</v>
      </c>
      <c r="AG66" s="30" t="n">
        <v>1</v>
      </c>
      <c r="AH66" s="30" t="n">
        <v>1</v>
      </c>
      <c r="AI66" s="34" t="n">
        <v>1</v>
      </c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</row>
    <row r="67" customFormat="false" ht="15.95" hidden="false" customHeight="true" outlineLevel="0" collapsed="false">
      <c r="A67" s="27" t="n">
        <f aca="false">+A66+1</f>
        <v>10</v>
      </c>
      <c r="B67" s="28" t="s">
        <v>50</v>
      </c>
      <c r="C67" s="27" t="n">
        <v>1078</v>
      </c>
      <c r="D67" s="29"/>
      <c r="E67" s="30" t="n">
        <v>1</v>
      </c>
      <c r="F67" s="30" t="n">
        <v>1</v>
      </c>
      <c r="G67" s="30" t="n">
        <v>1</v>
      </c>
      <c r="H67" s="30" t="n">
        <v>1</v>
      </c>
      <c r="I67" s="30" t="n">
        <v>1</v>
      </c>
      <c r="J67" s="30" t="n">
        <v>1</v>
      </c>
      <c r="K67" s="30" t="n">
        <v>1</v>
      </c>
      <c r="L67" s="30" t="n">
        <v>1</v>
      </c>
      <c r="M67" s="30" t="n">
        <v>1</v>
      </c>
      <c r="N67" s="30" t="n">
        <v>1</v>
      </c>
      <c r="O67" s="30" t="n">
        <v>1</v>
      </c>
      <c r="P67" s="30" t="n">
        <v>1</v>
      </c>
      <c r="Q67" s="30" t="n">
        <v>1</v>
      </c>
      <c r="R67" s="30" t="n">
        <v>1</v>
      </c>
      <c r="S67" s="30" t="n">
        <v>1</v>
      </c>
      <c r="T67" s="30" t="n">
        <v>1</v>
      </c>
      <c r="U67" s="30" t="n">
        <v>1</v>
      </c>
      <c r="V67" s="30" t="n">
        <v>1</v>
      </c>
      <c r="W67" s="30" t="n">
        <v>1</v>
      </c>
      <c r="X67" s="30" t="n">
        <v>1</v>
      </c>
      <c r="Y67" s="30" t="n">
        <v>1</v>
      </c>
      <c r="Z67" s="30" t="n">
        <v>1</v>
      </c>
      <c r="AA67" s="30" t="n">
        <v>1</v>
      </c>
      <c r="AB67" s="30" t="n">
        <v>1</v>
      </c>
      <c r="AC67" s="30" t="n">
        <v>1</v>
      </c>
      <c r="AD67" s="30" t="n">
        <v>1</v>
      </c>
      <c r="AE67" s="30" t="n">
        <v>1</v>
      </c>
      <c r="AF67" s="30" t="n">
        <v>1</v>
      </c>
      <c r="AG67" s="30" t="n">
        <v>1</v>
      </c>
      <c r="AH67" s="30" t="n">
        <v>1</v>
      </c>
      <c r="AI67" s="34" t="n">
        <v>1</v>
      </c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  <c r="IW67" s="26"/>
    </row>
    <row r="68" customFormat="false" ht="15.95" hidden="false" customHeight="true" outlineLevel="0" collapsed="false">
      <c r="A68" s="27" t="n">
        <f aca="false">+A67+1</f>
        <v>11</v>
      </c>
      <c r="B68" s="28" t="s">
        <v>51</v>
      </c>
      <c r="C68" s="27" t="n">
        <v>485</v>
      </c>
      <c r="D68" s="29"/>
      <c r="E68" s="30" t="n">
        <v>1</v>
      </c>
      <c r="F68" s="30" t="n">
        <v>1</v>
      </c>
      <c r="G68" s="30" t="n">
        <v>1</v>
      </c>
      <c r="H68" s="30" t="n">
        <v>1</v>
      </c>
      <c r="I68" s="30" t="n">
        <v>1</v>
      </c>
      <c r="J68" s="30" t="n">
        <v>1</v>
      </c>
      <c r="K68" s="30" t="n">
        <v>1</v>
      </c>
      <c r="L68" s="30" t="n">
        <v>1</v>
      </c>
      <c r="M68" s="30" t="n">
        <v>1</v>
      </c>
      <c r="N68" s="30" t="n">
        <v>1</v>
      </c>
      <c r="O68" s="30" t="n">
        <v>1</v>
      </c>
      <c r="P68" s="30" t="n">
        <v>1</v>
      </c>
      <c r="Q68" s="30" t="n">
        <v>1</v>
      </c>
      <c r="R68" s="30" t="n">
        <v>1</v>
      </c>
      <c r="S68" s="30" t="n">
        <v>1</v>
      </c>
      <c r="T68" s="30" t="n">
        <v>1</v>
      </c>
      <c r="U68" s="30" t="n">
        <v>1</v>
      </c>
      <c r="V68" s="30" t="n">
        <v>1</v>
      </c>
      <c r="W68" s="30" t="n">
        <v>1</v>
      </c>
      <c r="X68" s="30" t="n">
        <v>1</v>
      </c>
      <c r="Y68" s="30" t="n">
        <v>1</v>
      </c>
      <c r="Z68" s="30" t="n">
        <v>1</v>
      </c>
      <c r="AA68" s="30" t="n">
        <v>1</v>
      </c>
      <c r="AB68" s="30" t="n">
        <v>1</v>
      </c>
      <c r="AC68" s="30" t="n">
        <v>1</v>
      </c>
      <c r="AD68" s="30" t="n">
        <v>1</v>
      </c>
      <c r="AE68" s="30" t="n">
        <v>1</v>
      </c>
      <c r="AF68" s="30" t="n">
        <v>1</v>
      </c>
      <c r="AG68" s="30" t="n">
        <v>1</v>
      </c>
      <c r="AH68" s="30" t="n">
        <v>1</v>
      </c>
      <c r="AI68" s="34" t="n">
        <v>1</v>
      </c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  <c r="IQ68" s="26"/>
      <c r="IR68" s="26"/>
      <c r="IS68" s="26"/>
      <c r="IT68" s="26"/>
      <c r="IU68" s="26"/>
      <c r="IV68" s="26"/>
      <c r="IW68" s="26"/>
    </row>
    <row r="69" customFormat="false" ht="15.95" hidden="false" customHeight="true" outlineLevel="0" collapsed="false">
      <c r="A69" s="27" t="n">
        <f aca="false">+A68+1</f>
        <v>12</v>
      </c>
      <c r="B69" s="28" t="s">
        <v>52</v>
      </c>
      <c r="C69" s="27" t="n">
        <v>485</v>
      </c>
      <c r="D69" s="43"/>
      <c r="E69" s="30" t="n">
        <v>1</v>
      </c>
      <c r="F69" s="30" t="n">
        <v>1</v>
      </c>
      <c r="G69" s="30" t="n">
        <v>1</v>
      </c>
      <c r="H69" s="30" t="n">
        <v>1</v>
      </c>
      <c r="I69" s="30" t="n">
        <v>1</v>
      </c>
      <c r="J69" s="30" t="n">
        <v>1</v>
      </c>
      <c r="K69" s="30" t="n">
        <v>1</v>
      </c>
      <c r="L69" s="30" t="n">
        <v>1</v>
      </c>
      <c r="M69" s="30" t="n">
        <v>1</v>
      </c>
      <c r="N69" s="30" t="n">
        <v>1</v>
      </c>
      <c r="O69" s="30" t="n">
        <v>1</v>
      </c>
      <c r="P69" s="30" t="n">
        <v>1</v>
      </c>
      <c r="Q69" s="30" t="n">
        <v>1</v>
      </c>
      <c r="R69" s="30" t="n">
        <v>1</v>
      </c>
      <c r="S69" s="30" t="n">
        <v>1</v>
      </c>
      <c r="T69" s="30" t="n">
        <v>1</v>
      </c>
      <c r="U69" s="30" t="n">
        <v>1</v>
      </c>
      <c r="V69" s="30" t="n">
        <v>1</v>
      </c>
      <c r="W69" s="30" t="n">
        <v>1</v>
      </c>
      <c r="X69" s="30" t="n">
        <v>1</v>
      </c>
      <c r="Y69" s="30" t="n">
        <v>1</v>
      </c>
      <c r="Z69" s="30" t="n">
        <v>1</v>
      </c>
      <c r="AA69" s="30" t="n">
        <v>1</v>
      </c>
      <c r="AB69" s="30" t="n">
        <v>1</v>
      </c>
      <c r="AC69" s="30" t="n">
        <v>1</v>
      </c>
      <c r="AD69" s="30" t="n">
        <v>1</v>
      </c>
      <c r="AE69" s="30" t="n">
        <v>1</v>
      </c>
      <c r="AF69" s="30" t="n">
        <v>1</v>
      </c>
      <c r="AG69" s="30" t="n">
        <v>1</v>
      </c>
      <c r="AH69" s="30" t="n">
        <v>1</v>
      </c>
      <c r="AI69" s="34" t="n">
        <v>1</v>
      </c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  <c r="IM69" s="26"/>
      <c r="IN69" s="26"/>
      <c r="IO69" s="26"/>
      <c r="IP69" s="26"/>
      <c r="IQ69" s="26"/>
      <c r="IR69" s="26"/>
      <c r="IS69" s="26"/>
      <c r="IT69" s="26"/>
      <c r="IU69" s="26"/>
      <c r="IV69" s="26"/>
      <c r="IW69" s="26"/>
    </row>
    <row r="70" customFormat="false" ht="15.95" hidden="false" customHeight="true" outlineLevel="0" collapsed="false">
      <c r="A70" s="27" t="n">
        <f aca="false">+A69+1</f>
        <v>13</v>
      </c>
      <c r="B70" s="28" t="s">
        <v>53</v>
      </c>
      <c r="C70" s="27" t="n">
        <v>789</v>
      </c>
      <c r="D70" s="29"/>
      <c r="E70" s="30" t="n">
        <v>1</v>
      </c>
      <c r="F70" s="30" t="n">
        <v>1</v>
      </c>
      <c r="G70" s="30" t="n">
        <v>1</v>
      </c>
      <c r="H70" s="30" t="n">
        <v>1</v>
      </c>
      <c r="I70" s="30" t="n">
        <v>1</v>
      </c>
      <c r="J70" s="30" t="n">
        <v>1</v>
      </c>
      <c r="K70" s="30" t="n">
        <v>1</v>
      </c>
      <c r="L70" s="30" t="n">
        <v>1</v>
      </c>
      <c r="M70" s="30" t="n">
        <v>1</v>
      </c>
      <c r="N70" s="30" t="n">
        <v>1</v>
      </c>
      <c r="O70" s="30" t="n">
        <v>1</v>
      </c>
      <c r="P70" s="30" t="n">
        <v>1</v>
      </c>
      <c r="Q70" s="30" t="n">
        <v>1</v>
      </c>
      <c r="R70" s="30" t="n">
        <v>1</v>
      </c>
      <c r="S70" s="30" t="n">
        <v>1</v>
      </c>
      <c r="T70" s="30" t="n">
        <v>1</v>
      </c>
      <c r="U70" s="30" t="n">
        <v>1</v>
      </c>
      <c r="V70" s="30" t="n">
        <v>1</v>
      </c>
      <c r="W70" s="30" t="n">
        <v>1</v>
      </c>
      <c r="X70" s="30" t="n">
        <v>1</v>
      </c>
      <c r="Y70" s="30" t="n">
        <v>1</v>
      </c>
      <c r="Z70" s="30" t="n">
        <v>1</v>
      </c>
      <c r="AA70" s="30" t="n">
        <v>1</v>
      </c>
      <c r="AB70" s="30" t="n">
        <v>1</v>
      </c>
      <c r="AC70" s="30" t="n">
        <v>1</v>
      </c>
      <c r="AD70" s="30" t="n">
        <v>1</v>
      </c>
      <c r="AE70" s="30" t="n">
        <v>1</v>
      </c>
      <c r="AF70" s="30" t="n">
        <v>1</v>
      </c>
      <c r="AG70" s="30" t="n">
        <v>1</v>
      </c>
      <c r="AH70" s="30" t="n">
        <v>1</v>
      </c>
      <c r="AI70" s="34" t="n">
        <v>1</v>
      </c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</row>
    <row r="71" customFormat="false" ht="15.95" hidden="false" customHeight="true" outlineLevel="0" collapsed="false">
      <c r="A71" s="76" t="n">
        <f aca="false">+A70+1</f>
        <v>14</v>
      </c>
      <c r="B71" s="77" t="s">
        <v>54</v>
      </c>
      <c r="C71" s="76" t="n">
        <v>789</v>
      </c>
      <c r="D71" s="78" t="n">
        <v>0</v>
      </c>
      <c r="E71" s="79" t="n">
        <v>1</v>
      </c>
      <c r="F71" s="79" t="n">
        <v>1</v>
      </c>
      <c r="G71" s="79" t="n">
        <v>1</v>
      </c>
      <c r="H71" s="79" t="n">
        <v>1</v>
      </c>
      <c r="I71" s="79" t="n">
        <v>1</v>
      </c>
      <c r="J71" s="79" t="n">
        <v>1</v>
      </c>
      <c r="K71" s="79" t="n">
        <v>1</v>
      </c>
      <c r="L71" s="79" t="n">
        <v>1</v>
      </c>
      <c r="M71" s="79" t="n">
        <v>1</v>
      </c>
      <c r="N71" s="79" t="n">
        <v>1</v>
      </c>
      <c r="O71" s="79" t="n">
        <v>1</v>
      </c>
      <c r="P71" s="79" t="n">
        <v>1</v>
      </c>
      <c r="Q71" s="79" t="n">
        <v>1</v>
      </c>
      <c r="R71" s="79" t="n">
        <v>1</v>
      </c>
      <c r="S71" s="79" t="n">
        <v>1</v>
      </c>
      <c r="T71" s="79" t="n">
        <v>1</v>
      </c>
      <c r="U71" s="79" t="n">
        <v>1</v>
      </c>
      <c r="V71" s="79" t="n">
        <v>1</v>
      </c>
      <c r="W71" s="79" t="n">
        <v>1</v>
      </c>
      <c r="X71" s="79" t="n">
        <v>1</v>
      </c>
      <c r="Y71" s="79" t="n">
        <v>1</v>
      </c>
      <c r="Z71" s="79" t="n">
        <v>1</v>
      </c>
      <c r="AA71" s="79" t="n">
        <v>1</v>
      </c>
      <c r="AB71" s="79" t="n">
        <v>1</v>
      </c>
      <c r="AC71" s="79" t="n">
        <v>1</v>
      </c>
      <c r="AD71" s="79" t="n">
        <v>1</v>
      </c>
      <c r="AE71" s="79" t="n">
        <v>1</v>
      </c>
      <c r="AF71" s="79" t="n">
        <v>1</v>
      </c>
      <c r="AG71" s="79" t="n">
        <v>1</v>
      </c>
      <c r="AH71" s="79" t="n">
        <v>1</v>
      </c>
      <c r="AI71" s="83" t="n">
        <v>1</v>
      </c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6"/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6"/>
      <c r="IL71" s="26"/>
      <c r="IM71" s="26"/>
      <c r="IN71" s="26"/>
      <c r="IO71" s="26"/>
      <c r="IP71" s="26"/>
      <c r="IQ71" s="26"/>
      <c r="IR71" s="26"/>
      <c r="IS71" s="26"/>
      <c r="IT71" s="26"/>
      <c r="IU71" s="26"/>
      <c r="IV71" s="26"/>
      <c r="IW71" s="26"/>
    </row>
    <row r="72" customFormat="false" ht="15.95" hidden="false" customHeight="true" outlineLevel="0" collapsed="false">
      <c r="A72" s="52"/>
      <c r="B72" s="53" t="s">
        <v>11</v>
      </c>
      <c r="C72" s="54"/>
      <c r="D72" s="55"/>
      <c r="E72" s="56" t="n">
        <f aca="false">(E58*$C58)+(E59*$C59)+(E60*$C60)+(E61*$C61)+(E62*$C62)+(E63*$C63)+(E64*$C64)+(E65*$C65)+(E66*$C66)+(E67*$C67)+(E68*$C68)+(E69*$C69)+(E70*$C70)+(E71*$C71)</f>
        <v>12154.88</v>
      </c>
      <c r="F72" s="56" t="n">
        <f aca="false">(F58*$C58)+(F59*$C59)+(F60*$C60)+(F61*$C61)+(F62*$C62)+(F63*$C63)+(F64*$C64)+(F65*$C65)+(F66*$C66)+(F67*$C67)+(F68*$C68)+(F69*$C69)+(F70*$C70)+(F71*$C71)</f>
        <v>12154.88</v>
      </c>
      <c r="G72" s="56" t="n">
        <f aca="false">(G58*$C58)+(G59*$C59)+(G60*$C60)+(G61*$C61)+(G62*$C62)+(G63*$C63)+(G64*$C64)+(G65*$C65)+(G66*$C66)+(G67*$C67)+(G68*$C68)+(G69*$C69)+(G70*$C70)+(G71*$C71)</f>
        <v>12154.88</v>
      </c>
      <c r="H72" s="56" t="n">
        <f aca="false">(H58*$C58)+(H59*$C59)+(H60*$C60)+(H61*$C61)+(H62*$C62)+(H63*$C63)+(H64*$C64)+(H65*$C65)+(H66*$C66)+(H67*$C67)+(H68*$C68)+(H69*$C69)+(H70*$C70)+(H71*$C71)</f>
        <v>12154.88</v>
      </c>
      <c r="I72" s="56" t="n">
        <f aca="false">(I58*$C58)+(I59*$C59)+(I60*$C60)+(I61*$C61)+(I62*$C62)+(I63*$C63)+(I64*$C64)+(I65*$C65)+(I66*$C66)+(I67*$C67)+(I68*$C68)+(I69*$C69)+(I70*$C70)+(I71*$C71)</f>
        <v>12154.88</v>
      </c>
      <c r="J72" s="56" t="n">
        <f aca="false">(J58*$C58)+(J59*$C59)+(J60*$C60)+(J61*$C61)+(J62*$C62)+(J63*$C63)+(J64*$C64)+(J65*$C65)+(J66*$C66)+(J67*$C67)+(J68*$C68)+(J69*$C69)+(J70*$C70)+(J71*$C71)</f>
        <v>12154.88</v>
      </c>
      <c r="K72" s="56" t="n">
        <f aca="false">(K58*$C58)+(K59*$C59)+(K60*$C60)+(K61*$C61)+(K62*$C62)+(K63*$C63)+(K64*$C64)+(K65*$C65)+(K66*$C66)+(K67*$C67)+(K68*$C68)+(K69*$C69)+(K70*$C70)+(K71*$C71)</f>
        <v>12154.88</v>
      </c>
      <c r="L72" s="56" t="n">
        <f aca="false">(L58*$C58)+(L59*$C59)+(L60*$C60)+(L61*$C61)+(L62*$C62)+(L63*$C63)+(L64*$C64)+(L65*$C65)+(L66*$C66)+(L67*$C67)+(L68*$C68)+(L69*$C69)+(L70*$C70)+(L71*$C71)</f>
        <v>12154.88</v>
      </c>
      <c r="M72" s="56" t="n">
        <f aca="false">(M58*$C58)+(M59*$C59)+(M60*$C60)+(M61*$C61)+(M62*$C62)+(M63*$C63)+(M64*$C64)+(M65*$C65)+(M66*$C66)+(M67*$C67)+(M68*$C68)+(M69*$C69)+(M70*$C70)+(M71*$C71)</f>
        <v>12154.88</v>
      </c>
      <c r="N72" s="56" t="n">
        <f aca="false">(N58*$C58)+(N59*$C59)+(N60*$C60)+(N61*$C61)+(N62*$C62)+(N63*$C63)+(N64*$C64)+(N65*$C65)+(N66*$C66)+(N67*$C67)+(N68*$C68)+(N69*$C69)+(N70*$C70)+(N71*$C71)</f>
        <v>12154.88</v>
      </c>
      <c r="O72" s="56" t="n">
        <f aca="false">(O58*$C58)+(O59*$C59)+(O60*$C60)+(O61*$C61)+(O62*$C62)+(O63*$C63)+(O64*$C64)+(O65*$C65)+(O66*$C66)+(O67*$C67)+(O68*$C68)+(O69*$C69)+(O70*$C70)+(O71*$C71)</f>
        <v>12154.88</v>
      </c>
      <c r="P72" s="56" t="n">
        <f aca="false">(P58*$C58)+(P59*$C59)+(P60*$C60)+(P61*$C61)+(P62*$C62)+(P63*$C63)+(P64*$C64)+(P65*$C65)+(P66*$C66)+(P67*$C67)+(P68*$C68)+(P69*$C69)+(P70*$C70)+(P71*$C71)</f>
        <v>12154.88</v>
      </c>
      <c r="Q72" s="56" t="n">
        <f aca="false">(Q58*$C58)+(Q59*$C59)+(Q60*$C60)+(Q61*$C61)+(Q62*$C62)+(Q63*$C63)+(Q64*$C64)+(Q65*$C65)+(Q66*$C66)+(Q67*$C67)+(Q68*$C68)+(Q69*$C69)+(Q70*$C70)+(Q71*$C71)</f>
        <v>12154.88</v>
      </c>
      <c r="R72" s="56" t="n">
        <f aca="false">(R58*$C58)+(R59*$C59)+(R60*$C60)+(R61*$C61)+(R62*$C62)+(R63*$C63)+(R64*$C64)+(R65*$C65)+(R66*$C66)+(R67*$C67)+(R68*$C68)+(R69*$C69)+(R70*$C70)+(R71*$C71)</f>
        <v>12154.88</v>
      </c>
      <c r="S72" s="56" t="n">
        <f aca="false">(S58*$C58)+(S59*$C59)+(S60*$C60)+(S61*$C61)+(S62*$C62)+(S63*$C63)+(S64*$C64)+(S65*$C65)+(S66*$C66)+(S67*$C67)+(S68*$C68)+(S69*$C69)+(S70*$C70)+(S71*$C71)</f>
        <v>12154.88</v>
      </c>
      <c r="T72" s="56" t="n">
        <f aca="false">(T58*$C58)+(T59*$C59)+(T60*$C60)+(T61*$C61)+(T62*$C62)+(T63*$C63)+(T64*$C64)+(T65*$C65)+(T66*$C66)+(T67*$C67)+(T68*$C68)+(T69*$C69)+(T70*$C70)+(T71*$C71)</f>
        <v>12154.88</v>
      </c>
      <c r="U72" s="56" t="n">
        <f aca="false">(U58*$C58)+(U59*$C59)+(U60*$C60)+(U61*$C61)+(U62*$C62)+(U63*$C63)+(U64*$C64)+(U65*$C65)+(U66*$C66)+(U67*$C67)+(U68*$C68)+(U69*$C69)+(U70*$C70)+(U71*$C71)</f>
        <v>12154.88</v>
      </c>
      <c r="V72" s="56" t="n">
        <f aca="false">(V58*$C58)+(V59*$C59)+(V60*$C60)+(V61*$C61)+(V62*$C62)+(V63*$C63)+(V64*$C64)+(V65*$C65)+(V66*$C66)+(V67*$C67)+(V68*$C68)+(V69*$C69)+(V70*$C70)+(V71*$C71)</f>
        <v>12154.88</v>
      </c>
      <c r="W72" s="56" t="n">
        <f aca="false">(W58*$C58)+(W59*$C59)+(W60*$C60)+(W61*$C61)+(W62*$C62)+(W63*$C63)+(W64*$C64)+(W65*$C65)+(W66*$C66)+(W67*$C67)+(W68*$C68)+(W69*$C69)+(W70*$C70)+(W71*$C71)</f>
        <v>12154.88</v>
      </c>
      <c r="X72" s="56" t="n">
        <f aca="false">(X58*$C58)+(X59*$C59)+(X60*$C60)+(X61*$C61)+(X62*$C62)+(X63*$C63)+(X64*$C64)+(X65*$C65)+(X66*$C66)+(X67*$C67)+(X68*$C68)+(X69*$C69)+(X70*$C70)+(X71*$C71)</f>
        <v>12154.88</v>
      </c>
      <c r="Y72" s="56" t="n">
        <f aca="false">(Y58*$C58)+(Y59*$C59)+(Y60*$C60)+(Y61*$C61)+(Y62*$C62)+(Y63*$C63)+(Y64*$C64)+(Y65*$C65)+(Y66*$C66)+(Y67*$C67)+(Y68*$C68)+(Y69*$C69)+(Y70*$C70)+(Y71*$C71)</f>
        <v>12154.88</v>
      </c>
      <c r="Z72" s="56" t="n">
        <f aca="false">(Z58*$C58)+(Z59*$C59)+(Z60*$C60)+(Z61*$C61)+(Z62*$C62)+(Z63*$C63)+(Z64*$C64)+(Z65*$C65)+(Z66*$C66)+(Z67*$C67)+(Z68*$C68)+(Z69*$C69)+(Z70*$C70)+(Z71*$C71)</f>
        <v>12154.88</v>
      </c>
      <c r="AA72" s="56" t="n">
        <f aca="false">(AA58*$C58)+(AA59*$C59)+(AA60*$C60)+(AA61*$C61)+(AA62*$C62)+(AA63*$C63)+(AA64*$C64)+(AA65*$C65)+(AA66*$C66)+(AA67*$C67)+(AA68*$C68)+(AA69*$C69)+(AA70*$C70)+(AA71*$C71)</f>
        <v>12154.88</v>
      </c>
      <c r="AB72" s="56" t="n">
        <f aca="false">(AB58*$C58)+(AB59*$C59)+(AB60*$C60)+(AB61*$C61)+(AB62*$C62)+(AB63*$C63)+(AB64*$C64)+(AB65*$C65)+(AB66*$C66)+(AB67*$C67)+(AB68*$C68)+(AB69*$C69)+(AB70*$C70)+(AB71*$C71)</f>
        <v>12154.88</v>
      </c>
      <c r="AC72" s="56" t="n">
        <f aca="false">(AC58*$C58)+(AC59*$C59)+(AC60*$C60)+(AC61*$C61)+(AC62*$C62)+(AC63*$C63)+(AC64*$C64)+(AC65*$C65)+(AC66*$C66)+(AC67*$C67)+(AC68*$C68)+(AC69*$C69)+(AC70*$C70)+(AC71*$C71)</f>
        <v>12154.88</v>
      </c>
      <c r="AD72" s="56" t="n">
        <f aca="false">(AD58*$C58)+(AD59*$C59)+(AD60*$C60)+(AD61*$C61)+(AD62*$C62)+(AD63*$C63)+(AD64*$C64)+(AD65*$C65)+(AD66*$C66)+(AD67*$C67)+(AD68*$C68)+(AD69*$C69)+(AD70*$C70)+(AD71*$C71)</f>
        <v>12154.88</v>
      </c>
      <c r="AE72" s="56" t="n">
        <f aca="false">(AE58*$C58)+(AE59*$C59)+(AE60*$C60)+(AE61*$C61)+(AE62*$C62)+(AE63*$C63)+(AE64*$C64)+(AE65*$C65)+(AE66*$C66)+(AE67*$C67)+(AE68*$C68)+(AE69*$C69)+(AE70*$C70)+(AE71*$C71)</f>
        <v>12154.88</v>
      </c>
      <c r="AF72" s="56" t="n">
        <f aca="false">(AF58*$C58)+(AF59*$C59)+(AF60*$C60)+(AF61*$C61)+(AF62*$C62)+(AF63*$C63)+(AF64*$C64)+(AF65*$C65)+(AF66*$C66)+(AF67*$C67)+(AF68*$C68)+(AF69*$C69)+(AF70*$C70)+(AF71*$C71)</f>
        <v>12154.88</v>
      </c>
      <c r="AG72" s="56" t="n">
        <f aca="false">(AG58*$C58)+(AG59*$C59)+(AG60*$C60)+(AG61*$C61)+(AG62*$C62)+(AG63*$C63)+(AG64*$C64)+(AG65*$C65)+(AG66*$C66)+(AG67*$C67)+(AG68*$C68)+(AG69*$C69)+(AG70*$C70)+(AG71*$C71)</f>
        <v>12154.88</v>
      </c>
      <c r="AH72" s="56" t="n">
        <f aca="false">(AH58*$C58)+(AH59*$C59)+(AH60*$C60)+(AH61*$C61)+(AH62*$C62)+(AH63*$C63)+(AH64*$C64)+(AH65*$C65)+(AH66*$C66)+(AH67*$C67)+(AH68*$C68)+(AH69*$C69)+(AH70*$C70)+(AH71*$C71)</f>
        <v>12154.88</v>
      </c>
      <c r="AI72" s="60" t="n">
        <f aca="false">(AI58*$C58)+(AI59*$C59)+(AI60*$C60)+(AI61*$C61)+(AI62*$C62)+(AI63*$C63)+(AI64*$C64)+(AI65*$C65)+(AI66*$C66)+(AI67*$C67)+(AI68*$C68)+(AI69*$C69)+(AI70*$C70)+(AI71*$C71)</f>
        <v>12154.88</v>
      </c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  <c r="IW72" s="26"/>
    </row>
    <row r="73" customFormat="false" ht="15.95" hidden="false" customHeight="true" outlineLevel="0" collapsed="false">
      <c r="A73" s="61"/>
      <c r="B73" s="62" t="s">
        <v>12</v>
      </c>
      <c r="C73" s="63" t="n">
        <v>0.0319</v>
      </c>
      <c r="D73" s="64"/>
      <c r="E73" s="56" t="n">
        <f aca="false">E72*$C73</f>
        <v>387.740672</v>
      </c>
      <c r="F73" s="56" t="n">
        <f aca="false">F72*$C73</f>
        <v>387.740672</v>
      </c>
      <c r="G73" s="56" t="n">
        <f aca="false">G72*$C73</f>
        <v>387.740672</v>
      </c>
      <c r="H73" s="56" t="n">
        <f aca="false">H72*$C73</f>
        <v>387.740672</v>
      </c>
      <c r="I73" s="56" t="n">
        <f aca="false">I72*$C73</f>
        <v>387.740672</v>
      </c>
      <c r="J73" s="56" t="n">
        <f aca="false">J72*$C73</f>
        <v>387.740672</v>
      </c>
      <c r="K73" s="56" t="n">
        <f aca="false">K72*$C73</f>
        <v>387.740672</v>
      </c>
      <c r="L73" s="56" t="n">
        <f aca="false">L72*$C73</f>
        <v>387.740672</v>
      </c>
      <c r="M73" s="56" t="n">
        <f aca="false">M72*$C73</f>
        <v>387.740672</v>
      </c>
      <c r="N73" s="56" t="n">
        <f aca="false">N72*$C73</f>
        <v>387.740672</v>
      </c>
      <c r="O73" s="56" t="n">
        <f aca="false">O72*$C73</f>
        <v>387.740672</v>
      </c>
      <c r="P73" s="56" t="n">
        <f aca="false">P72*$C73</f>
        <v>387.740672</v>
      </c>
      <c r="Q73" s="56" t="n">
        <f aca="false">Q72*$C73</f>
        <v>387.740672</v>
      </c>
      <c r="R73" s="56" t="n">
        <f aca="false">R72*$C73</f>
        <v>387.740672</v>
      </c>
      <c r="S73" s="56" t="n">
        <f aca="false">S72*$C73</f>
        <v>387.740672</v>
      </c>
      <c r="T73" s="56" t="n">
        <f aca="false">T72*$C73</f>
        <v>387.740672</v>
      </c>
      <c r="U73" s="56" t="n">
        <f aca="false">U72*$C73</f>
        <v>387.740672</v>
      </c>
      <c r="V73" s="56" t="n">
        <f aca="false">V72*$C73</f>
        <v>387.740672</v>
      </c>
      <c r="W73" s="56" t="n">
        <f aca="false">W72*$C73</f>
        <v>387.740672</v>
      </c>
      <c r="X73" s="56" t="n">
        <f aca="false">X72*$C73</f>
        <v>387.740672</v>
      </c>
      <c r="Y73" s="56" t="n">
        <f aca="false">Y72*$C73</f>
        <v>387.740672</v>
      </c>
      <c r="Z73" s="56" t="n">
        <f aca="false">Z72*$C73</f>
        <v>387.740672</v>
      </c>
      <c r="AA73" s="56" t="n">
        <f aca="false">AA72*$C73</f>
        <v>387.740672</v>
      </c>
      <c r="AB73" s="56" t="n">
        <f aca="false">AB72*$C73</f>
        <v>387.740672</v>
      </c>
      <c r="AC73" s="56" t="n">
        <f aca="false">AC72*$C73</f>
        <v>387.740672</v>
      </c>
      <c r="AD73" s="56" t="n">
        <f aca="false">AD72*$C73</f>
        <v>387.740672</v>
      </c>
      <c r="AE73" s="56" t="n">
        <f aca="false">AE72*$C73</f>
        <v>387.740672</v>
      </c>
      <c r="AF73" s="56" t="n">
        <f aca="false">AF72*$C73</f>
        <v>387.740672</v>
      </c>
      <c r="AG73" s="56" t="n">
        <f aca="false">AG72*$C73</f>
        <v>387.740672</v>
      </c>
      <c r="AH73" s="56" t="n">
        <f aca="false">AH72*$C73</f>
        <v>387.740672</v>
      </c>
      <c r="AI73" s="60" t="n">
        <f aca="false">AI72*$C73</f>
        <v>387.740672</v>
      </c>
      <c r="AJ73" s="65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  <c r="EO73" s="66"/>
      <c r="EP73" s="66"/>
      <c r="EQ73" s="66"/>
      <c r="ER73" s="66"/>
      <c r="ES73" s="66"/>
      <c r="ET73" s="66"/>
      <c r="EU73" s="66"/>
      <c r="EV73" s="66"/>
      <c r="EW73" s="66"/>
      <c r="EX73" s="66"/>
      <c r="EY73" s="66"/>
      <c r="EZ73" s="66"/>
      <c r="FA73" s="66"/>
      <c r="FB73" s="66"/>
      <c r="FC73" s="66"/>
      <c r="FD73" s="66"/>
      <c r="FE73" s="66"/>
      <c r="FF73" s="66"/>
      <c r="FG73" s="66"/>
      <c r="FH73" s="66"/>
      <c r="FI73" s="66"/>
      <c r="FJ73" s="66"/>
      <c r="FK73" s="66"/>
      <c r="FL73" s="66"/>
      <c r="FM73" s="66"/>
      <c r="FN73" s="66"/>
      <c r="FO73" s="66"/>
      <c r="FP73" s="66"/>
      <c r="FQ73" s="66"/>
      <c r="FR73" s="66"/>
      <c r="FS73" s="66"/>
      <c r="FT73" s="66"/>
      <c r="FU73" s="66"/>
      <c r="FV73" s="66"/>
      <c r="FW73" s="66"/>
      <c r="FX73" s="66"/>
      <c r="FY73" s="66"/>
      <c r="FZ73" s="66"/>
      <c r="GA73" s="66"/>
      <c r="GB73" s="66"/>
      <c r="GC73" s="66"/>
      <c r="GD73" s="66"/>
      <c r="GE73" s="66"/>
      <c r="GF73" s="66"/>
      <c r="GG73" s="66"/>
      <c r="GH73" s="66"/>
      <c r="GI73" s="66"/>
      <c r="GJ73" s="66"/>
      <c r="GK73" s="66"/>
      <c r="GL73" s="66"/>
      <c r="GM73" s="66"/>
      <c r="GN73" s="66"/>
      <c r="GO73" s="66"/>
      <c r="GP73" s="66"/>
      <c r="GQ73" s="66"/>
      <c r="GR73" s="66"/>
      <c r="GS73" s="66"/>
      <c r="GT73" s="66"/>
      <c r="GU73" s="66"/>
      <c r="GV73" s="66"/>
      <c r="GW73" s="66"/>
      <c r="GX73" s="66"/>
      <c r="GY73" s="66"/>
      <c r="GZ73" s="66"/>
      <c r="HA73" s="66"/>
      <c r="HB73" s="66"/>
      <c r="HC73" s="66"/>
      <c r="HD73" s="66"/>
      <c r="HE73" s="66"/>
      <c r="HF73" s="66"/>
      <c r="HG73" s="66"/>
      <c r="HH73" s="66"/>
      <c r="HI73" s="66"/>
      <c r="HJ73" s="66"/>
      <c r="HK73" s="66"/>
      <c r="HL73" s="66"/>
      <c r="HM73" s="66"/>
      <c r="HN73" s="66"/>
      <c r="HO73" s="66"/>
      <c r="HP73" s="66"/>
      <c r="HQ73" s="66"/>
      <c r="HR73" s="66"/>
      <c r="HS73" s="66"/>
      <c r="HT73" s="66"/>
      <c r="HU73" s="66"/>
      <c r="HV73" s="66"/>
      <c r="HW73" s="66"/>
      <c r="HX73" s="66"/>
      <c r="HY73" s="66"/>
      <c r="HZ73" s="66"/>
      <c r="IA73" s="66"/>
      <c r="IB73" s="66"/>
      <c r="IC73" s="66"/>
      <c r="ID73" s="66"/>
      <c r="IE73" s="66"/>
      <c r="IF73" s="66"/>
      <c r="IG73" s="66"/>
      <c r="IH73" s="66"/>
      <c r="II73" s="66"/>
      <c r="IJ73" s="66"/>
      <c r="IK73" s="66"/>
      <c r="IL73" s="66"/>
      <c r="IM73" s="66"/>
      <c r="IN73" s="66"/>
      <c r="IO73" s="66"/>
      <c r="IP73" s="66"/>
      <c r="IQ73" s="66"/>
      <c r="IR73" s="66"/>
      <c r="IS73" s="66"/>
      <c r="IT73" s="66"/>
      <c r="IU73" s="66"/>
      <c r="IV73" s="66"/>
      <c r="IW73" s="66"/>
    </row>
    <row r="74" customFormat="false" ht="15.95" hidden="false" customHeight="true" outlineLevel="0" collapsed="false">
      <c r="A74" s="61"/>
      <c r="B74" s="67" t="s">
        <v>13</v>
      </c>
      <c r="C74" s="68"/>
      <c r="D74" s="64"/>
      <c r="E74" s="69" t="n">
        <f aca="false">E72-E73</f>
        <v>11767.139328</v>
      </c>
      <c r="F74" s="69" t="n">
        <f aca="false">F72-F73</f>
        <v>11767.139328</v>
      </c>
      <c r="G74" s="69" t="n">
        <f aca="false">G72-G73</f>
        <v>11767.139328</v>
      </c>
      <c r="H74" s="69" t="n">
        <f aca="false">H72-H73</f>
        <v>11767.139328</v>
      </c>
      <c r="I74" s="69" t="n">
        <f aca="false">I72-I73</f>
        <v>11767.139328</v>
      </c>
      <c r="J74" s="69" t="n">
        <f aca="false">J72-J73</f>
        <v>11767.139328</v>
      </c>
      <c r="K74" s="69" t="n">
        <f aca="false">K72-K73</f>
        <v>11767.139328</v>
      </c>
      <c r="L74" s="69" t="n">
        <f aca="false">L72-L73</f>
        <v>11767.139328</v>
      </c>
      <c r="M74" s="69" t="n">
        <f aca="false">M72-M73</f>
        <v>11767.139328</v>
      </c>
      <c r="N74" s="69" t="n">
        <f aca="false">N72-N73</f>
        <v>11767.139328</v>
      </c>
      <c r="O74" s="69" t="n">
        <f aca="false">O72-O73</f>
        <v>11767.139328</v>
      </c>
      <c r="P74" s="69" t="n">
        <f aca="false">P72-P73</f>
        <v>11767.139328</v>
      </c>
      <c r="Q74" s="69" t="n">
        <f aca="false">Q72-Q73</f>
        <v>11767.139328</v>
      </c>
      <c r="R74" s="69" t="n">
        <f aca="false">R72-R73</f>
        <v>11767.139328</v>
      </c>
      <c r="S74" s="69" t="n">
        <f aca="false">S72-S73</f>
        <v>11767.139328</v>
      </c>
      <c r="T74" s="69" t="n">
        <f aca="false">T72-T73</f>
        <v>11767.139328</v>
      </c>
      <c r="U74" s="69" t="n">
        <f aca="false">U72-U73</f>
        <v>11767.139328</v>
      </c>
      <c r="V74" s="69" t="n">
        <f aca="false">V72-V73</f>
        <v>11767.139328</v>
      </c>
      <c r="W74" s="69" t="n">
        <f aca="false">W72-W73</f>
        <v>11767.139328</v>
      </c>
      <c r="X74" s="69" t="n">
        <f aca="false">X72-X73</f>
        <v>11767.139328</v>
      </c>
      <c r="Y74" s="69" t="n">
        <f aca="false">Y72-Y73</f>
        <v>11767.139328</v>
      </c>
      <c r="Z74" s="69" t="n">
        <f aca="false">Z72-Z73</f>
        <v>11767.139328</v>
      </c>
      <c r="AA74" s="69" t="n">
        <f aca="false">AA72-AA73</f>
        <v>11767.139328</v>
      </c>
      <c r="AB74" s="69" t="n">
        <f aca="false">AB72-AB73</f>
        <v>11767.139328</v>
      </c>
      <c r="AC74" s="69" t="n">
        <f aca="false">AC72-AC73</f>
        <v>11767.139328</v>
      </c>
      <c r="AD74" s="69" t="n">
        <f aca="false">AD72-AD73</f>
        <v>11767.139328</v>
      </c>
      <c r="AE74" s="69" t="n">
        <f aca="false">AE72-AE73</f>
        <v>11767.139328</v>
      </c>
      <c r="AF74" s="69" t="n">
        <f aca="false">AF72-AF73</f>
        <v>11767.139328</v>
      </c>
      <c r="AG74" s="69" t="n">
        <f aca="false">AG72-AG73</f>
        <v>11767.139328</v>
      </c>
      <c r="AH74" s="69" t="n">
        <f aca="false">AH72-AH73</f>
        <v>11767.139328</v>
      </c>
      <c r="AI74" s="73" t="n">
        <f aca="false">AI72-AI73</f>
        <v>11767.139328</v>
      </c>
      <c r="AJ74" s="65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  <c r="EO74" s="66"/>
      <c r="EP74" s="66"/>
      <c r="EQ74" s="66"/>
      <c r="ER74" s="66"/>
      <c r="ES74" s="66"/>
      <c r="ET74" s="66"/>
      <c r="EU74" s="66"/>
      <c r="EV74" s="66"/>
      <c r="EW74" s="66"/>
      <c r="EX74" s="66"/>
      <c r="EY74" s="66"/>
      <c r="EZ74" s="66"/>
      <c r="FA74" s="66"/>
      <c r="FB74" s="66"/>
      <c r="FC74" s="66"/>
      <c r="FD74" s="66"/>
      <c r="FE74" s="66"/>
      <c r="FF74" s="66"/>
      <c r="FG74" s="66"/>
      <c r="FH74" s="66"/>
      <c r="FI74" s="66"/>
      <c r="FJ74" s="66"/>
      <c r="FK74" s="66"/>
      <c r="FL74" s="66"/>
      <c r="FM74" s="66"/>
      <c r="FN74" s="66"/>
      <c r="FO74" s="66"/>
      <c r="FP74" s="66"/>
      <c r="FQ74" s="66"/>
      <c r="FR74" s="66"/>
      <c r="FS74" s="66"/>
      <c r="FT74" s="66"/>
      <c r="FU74" s="66"/>
      <c r="FV74" s="66"/>
      <c r="FW74" s="66"/>
      <c r="FX74" s="66"/>
      <c r="FY74" s="66"/>
      <c r="FZ74" s="66"/>
      <c r="GA74" s="66"/>
      <c r="GB74" s="66"/>
      <c r="GC74" s="66"/>
      <c r="GD74" s="66"/>
      <c r="GE74" s="66"/>
      <c r="GF74" s="66"/>
      <c r="GG74" s="66"/>
      <c r="GH74" s="66"/>
      <c r="GI74" s="66"/>
      <c r="GJ74" s="66"/>
      <c r="GK74" s="66"/>
      <c r="GL74" s="66"/>
      <c r="GM74" s="66"/>
      <c r="GN74" s="66"/>
      <c r="GO74" s="66"/>
      <c r="GP74" s="66"/>
      <c r="GQ74" s="66"/>
      <c r="GR74" s="66"/>
      <c r="GS74" s="66"/>
      <c r="GT74" s="66"/>
      <c r="GU74" s="66"/>
      <c r="GV74" s="66"/>
      <c r="GW74" s="66"/>
      <c r="GX74" s="66"/>
      <c r="GY74" s="66"/>
      <c r="GZ74" s="66"/>
      <c r="HA74" s="66"/>
      <c r="HB74" s="66"/>
      <c r="HC74" s="66"/>
      <c r="HD74" s="66"/>
      <c r="HE74" s="66"/>
      <c r="HF74" s="66"/>
      <c r="HG74" s="66"/>
      <c r="HH74" s="66"/>
      <c r="HI74" s="66"/>
      <c r="HJ74" s="66"/>
      <c r="HK74" s="66"/>
      <c r="HL74" s="66"/>
      <c r="HM74" s="66"/>
      <c r="HN74" s="66"/>
      <c r="HO74" s="66"/>
      <c r="HP74" s="66"/>
      <c r="HQ74" s="66"/>
      <c r="HR74" s="66"/>
      <c r="HS74" s="66"/>
      <c r="HT74" s="66"/>
      <c r="HU74" s="66"/>
      <c r="HV74" s="66"/>
      <c r="HW74" s="66"/>
      <c r="HX74" s="66"/>
      <c r="HY74" s="66"/>
      <c r="HZ74" s="66"/>
      <c r="IA74" s="66"/>
      <c r="IB74" s="66"/>
      <c r="IC74" s="66"/>
      <c r="ID74" s="66"/>
      <c r="IE74" s="66"/>
      <c r="IF74" s="66"/>
      <c r="IG74" s="66"/>
      <c r="IH74" s="66"/>
      <c r="II74" s="66"/>
      <c r="IJ74" s="66"/>
      <c r="IK74" s="66"/>
      <c r="IL74" s="66"/>
      <c r="IM74" s="66"/>
      <c r="IN74" s="66"/>
      <c r="IO74" s="66"/>
      <c r="IP74" s="66"/>
      <c r="IQ74" s="66"/>
      <c r="IR74" s="66"/>
      <c r="IS74" s="66"/>
      <c r="IT74" s="66"/>
      <c r="IU74" s="66"/>
      <c r="IV74" s="66"/>
      <c r="IW74" s="66"/>
    </row>
    <row r="75" customFormat="false" ht="15.95" hidden="false" customHeight="true" outlineLevel="0" collapsed="false">
      <c r="A75" s="18"/>
      <c r="B75" s="74" t="s">
        <v>14</v>
      </c>
      <c r="C75" s="75" t="n">
        <f aca="false">SUM(C58:C71)</f>
        <v>12175</v>
      </c>
      <c r="D75" s="20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5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  <c r="IQ75" s="26"/>
      <c r="IR75" s="26"/>
      <c r="IS75" s="26"/>
      <c r="IT75" s="26"/>
      <c r="IU75" s="26"/>
      <c r="IV75" s="26"/>
      <c r="IW75" s="26"/>
    </row>
    <row r="76" customFormat="false" ht="15.95" hidden="false" customHeight="true" outlineLevel="0" collapsed="false">
      <c r="A76" s="18"/>
      <c r="B76" s="42"/>
      <c r="C76" s="18" t="n">
        <f aca="false">SUM(E74:AI74)/31</f>
        <v>11767.139328</v>
      </c>
      <c r="D76" s="20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5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  <c r="IP76" s="26"/>
      <c r="IQ76" s="26"/>
      <c r="IR76" s="26"/>
      <c r="IS76" s="26"/>
      <c r="IT76" s="26"/>
      <c r="IU76" s="26"/>
      <c r="IV76" s="26"/>
      <c r="IW76" s="26"/>
    </row>
    <row r="77" customFormat="false" ht="15.95" hidden="false" customHeight="true" outlineLevel="0" collapsed="false">
      <c r="A77" s="18"/>
      <c r="B77" s="19" t="s">
        <v>55</v>
      </c>
      <c r="C77" s="18"/>
      <c r="D77" s="20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5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6"/>
      <c r="IM77" s="26"/>
      <c r="IN77" s="26"/>
      <c r="IO77" s="26"/>
      <c r="IP77" s="26"/>
      <c r="IQ77" s="26"/>
      <c r="IR77" s="26"/>
      <c r="IS77" s="26"/>
      <c r="IT77" s="26"/>
      <c r="IU77" s="26"/>
      <c r="IV77" s="26"/>
      <c r="IW77" s="26"/>
    </row>
    <row r="78" customFormat="false" ht="15.95" hidden="false" customHeight="true" outlineLevel="0" collapsed="false">
      <c r="A78" s="27" t="n">
        <v>1</v>
      </c>
      <c r="B78" s="28" t="s">
        <v>56</v>
      </c>
      <c r="C78" s="27" t="n">
        <v>764</v>
      </c>
      <c r="D78" s="29"/>
      <c r="E78" s="30" t="n">
        <v>1</v>
      </c>
      <c r="F78" s="30" t="n">
        <v>1</v>
      </c>
      <c r="G78" s="30" t="n">
        <v>1</v>
      </c>
      <c r="H78" s="30" t="n">
        <v>1</v>
      </c>
      <c r="I78" s="30" t="n">
        <v>1</v>
      </c>
      <c r="J78" s="30" t="n">
        <v>1</v>
      </c>
      <c r="K78" s="30" t="n">
        <v>1</v>
      </c>
      <c r="L78" s="30" t="n">
        <v>1</v>
      </c>
      <c r="M78" s="30" t="n">
        <v>1</v>
      </c>
      <c r="N78" s="30" t="n">
        <v>1</v>
      </c>
      <c r="O78" s="30" t="n">
        <v>1</v>
      </c>
      <c r="P78" s="30" t="n">
        <v>1</v>
      </c>
      <c r="Q78" s="30" t="n">
        <v>1</v>
      </c>
      <c r="R78" s="30" t="n">
        <v>1</v>
      </c>
      <c r="S78" s="30" t="n">
        <v>1</v>
      </c>
      <c r="T78" s="30" t="n">
        <v>1</v>
      </c>
      <c r="U78" s="30" t="n">
        <v>1</v>
      </c>
      <c r="V78" s="30" t="n">
        <v>1</v>
      </c>
      <c r="W78" s="30" t="n">
        <v>1</v>
      </c>
      <c r="X78" s="30" t="n">
        <v>1</v>
      </c>
      <c r="Y78" s="30" t="n">
        <v>1</v>
      </c>
      <c r="Z78" s="30" t="n">
        <v>1</v>
      </c>
      <c r="AA78" s="30" t="n">
        <v>1</v>
      </c>
      <c r="AB78" s="30" t="n">
        <v>1</v>
      </c>
      <c r="AC78" s="30" t="n">
        <v>1</v>
      </c>
      <c r="AD78" s="30" t="n">
        <v>1</v>
      </c>
      <c r="AE78" s="30" t="n">
        <v>1</v>
      </c>
      <c r="AF78" s="30" t="n">
        <v>1</v>
      </c>
      <c r="AG78" s="30" t="n">
        <v>1</v>
      </c>
      <c r="AH78" s="30" t="n">
        <v>1</v>
      </c>
      <c r="AI78" s="34" t="n">
        <v>1</v>
      </c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  <c r="IJ78" s="26"/>
      <c r="IK78" s="26"/>
      <c r="IL78" s="26"/>
      <c r="IM78" s="26"/>
      <c r="IN78" s="26"/>
      <c r="IO78" s="26"/>
      <c r="IP78" s="26"/>
      <c r="IQ78" s="26"/>
      <c r="IR78" s="26"/>
      <c r="IS78" s="26"/>
      <c r="IT78" s="26"/>
      <c r="IU78" s="26"/>
      <c r="IV78" s="26"/>
      <c r="IW78" s="26"/>
    </row>
    <row r="79" customFormat="false" ht="15.95" hidden="false" customHeight="true" outlineLevel="0" collapsed="false">
      <c r="A79" s="27" t="n">
        <f aca="false">+A78+1</f>
        <v>2</v>
      </c>
      <c r="B79" s="28" t="s">
        <v>57</v>
      </c>
      <c r="C79" s="27" t="n">
        <v>538</v>
      </c>
      <c r="D79" s="29"/>
      <c r="E79" s="30" t="n">
        <v>1</v>
      </c>
      <c r="F79" s="30" t="n">
        <v>1</v>
      </c>
      <c r="G79" s="30" t="n">
        <v>1</v>
      </c>
      <c r="H79" s="30" t="n">
        <v>1</v>
      </c>
      <c r="I79" s="30" t="n">
        <v>1</v>
      </c>
      <c r="J79" s="30" t="n">
        <v>1</v>
      </c>
      <c r="K79" s="30" t="n">
        <v>1</v>
      </c>
      <c r="L79" s="30" t="n">
        <v>1</v>
      </c>
      <c r="M79" s="30" t="n">
        <v>1</v>
      </c>
      <c r="N79" s="30" t="n">
        <v>1</v>
      </c>
      <c r="O79" s="30" t="n">
        <v>1</v>
      </c>
      <c r="P79" s="30" t="n">
        <v>1</v>
      </c>
      <c r="Q79" s="30" t="n">
        <v>1</v>
      </c>
      <c r="R79" s="30" t="n">
        <v>1</v>
      </c>
      <c r="S79" s="30" t="n">
        <v>1</v>
      </c>
      <c r="T79" s="30" t="n">
        <v>1</v>
      </c>
      <c r="U79" s="30" t="n">
        <v>1</v>
      </c>
      <c r="V79" s="30" t="n">
        <v>1</v>
      </c>
      <c r="W79" s="30" t="n">
        <v>1</v>
      </c>
      <c r="X79" s="30" t="n">
        <v>1</v>
      </c>
      <c r="Y79" s="30" t="n">
        <v>1</v>
      </c>
      <c r="Z79" s="30" t="n">
        <v>1</v>
      </c>
      <c r="AA79" s="30" t="n">
        <v>1</v>
      </c>
      <c r="AB79" s="30" t="n">
        <v>1</v>
      </c>
      <c r="AC79" s="30" t="n">
        <v>1</v>
      </c>
      <c r="AD79" s="30" t="n">
        <v>1</v>
      </c>
      <c r="AE79" s="30" t="n">
        <v>1</v>
      </c>
      <c r="AF79" s="30" t="n">
        <v>1</v>
      </c>
      <c r="AG79" s="30" t="n">
        <v>1</v>
      </c>
      <c r="AH79" s="30" t="n">
        <v>1</v>
      </c>
      <c r="AI79" s="34" t="n">
        <v>1</v>
      </c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  <c r="IJ79" s="26"/>
      <c r="IK79" s="26"/>
      <c r="IL79" s="26"/>
      <c r="IM79" s="26"/>
      <c r="IN79" s="26"/>
      <c r="IO79" s="26"/>
      <c r="IP79" s="26"/>
      <c r="IQ79" s="26"/>
      <c r="IR79" s="26"/>
      <c r="IS79" s="26"/>
      <c r="IT79" s="26"/>
      <c r="IU79" s="26"/>
      <c r="IV79" s="26"/>
      <c r="IW79" s="26"/>
    </row>
    <row r="80" customFormat="false" ht="15.95" hidden="false" customHeight="true" outlineLevel="0" collapsed="false">
      <c r="A80" s="27" t="n">
        <f aca="false">+A79+1</f>
        <v>3</v>
      </c>
      <c r="B80" s="28" t="s">
        <v>58</v>
      </c>
      <c r="C80" s="27" t="n">
        <v>478</v>
      </c>
      <c r="D80" s="29"/>
      <c r="E80" s="30" t="n">
        <v>1</v>
      </c>
      <c r="F80" s="30" t="n">
        <v>1</v>
      </c>
      <c r="G80" s="30" t="n">
        <v>1</v>
      </c>
      <c r="H80" s="30" t="n">
        <v>1</v>
      </c>
      <c r="I80" s="30" t="n">
        <v>1</v>
      </c>
      <c r="J80" s="30" t="n">
        <v>1</v>
      </c>
      <c r="K80" s="30" t="n">
        <v>1</v>
      </c>
      <c r="L80" s="30" t="n">
        <v>1</v>
      </c>
      <c r="M80" s="30" t="n">
        <v>1</v>
      </c>
      <c r="N80" s="30" t="n">
        <v>1</v>
      </c>
      <c r="O80" s="30" t="n">
        <v>1</v>
      </c>
      <c r="P80" s="30" t="n">
        <v>1</v>
      </c>
      <c r="Q80" s="30" t="n">
        <v>1</v>
      </c>
      <c r="R80" s="30" t="n">
        <v>1</v>
      </c>
      <c r="S80" s="30" t="n">
        <v>1</v>
      </c>
      <c r="T80" s="30" t="n">
        <v>1</v>
      </c>
      <c r="U80" s="38" t="n">
        <v>0</v>
      </c>
      <c r="V80" s="38" t="n">
        <v>0</v>
      </c>
      <c r="W80" s="38" t="n">
        <v>0</v>
      </c>
      <c r="X80" s="38" t="n">
        <v>0</v>
      </c>
      <c r="Y80" s="38" t="n">
        <v>0</v>
      </c>
      <c r="Z80" s="38" t="n">
        <v>0</v>
      </c>
      <c r="AA80" s="38" t="n">
        <v>0</v>
      </c>
      <c r="AB80" s="38" t="n">
        <v>0</v>
      </c>
      <c r="AC80" s="38" t="n">
        <v>0</v>
      </c>
      <c r="AD80" s="38" t="n">
        <v>0</v>
      </c>
      <c r="AE80" s="38" t="n">
        <v>0</v>
      </c>
      <c r="AF80" s="38" t="n">
        <v>0</v>
      </c>
      <c r="AG80" s="38" t="n">
        <v>0</v>
      </c>
      <c r="AH80" s="38" t="n">
        <v>0</v>
      </c>
      <c r="AI80" s="93" t="n">
        <v>0</v>
      </c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6"/>
      <c r="IM80" s="26"/>
      <c r="IN80" s="26"/>
      <c r="IO80" s="26"/>
      <c r="IP80" s="26"/>
      <c r="IQ80" s="26"/>
      <c r="IR80" s="26"/>
      <c r="IS80" s="26"/>
      <c r="IT80" s="26"/>
      <c r="IU80" s="26"/>
      <c r="IV80" s="26"/>
      <c r="IW80" s="26"/>
    </row>
    <row r="81" customFormat="false" ht="15.95" hidden="false" customHeight="true" outlineLevel="0" collapsed="false">
      <c r="A81" s="27" t="n">
        <f aca="false">+A80+1</f>
        <v>4</v>
      </c>
      <c r="B81" s="28" t="s">
        <v>59</v>
      </c>
      <c r="C81" s="27" t="n">
        <v>600</v>
      </c>
      <c r="D81" s="29"/>
      <c r="E81" s="30" t="n">
        <v>1</v>
      </c>
      <c r="F81" s="30" t="n">
        <v>1</v>
      </c>
      <c r="G81" s="30" t="n">
        <v>1</v>
      </c>
      <c r="H81" s="30" t="n">
        <v>1</v>
      </c>
      <c r="I81" s="30" t="n">
        <v>1</v>
      </c>
      <c r="J81" s="30" t="n">
        <v>1</v>
      </c>
      <c r="K81" s="30" t="n">
        <v>1</v>
      </c>
      <c r="L81" s="30" t="n">
        <v>1</v>
      </c>
      <c r="M81" s="30" t="n">
        <v>1</v>
      </c>
      <c r="N81" s="30" t="n">
        <v>1</v>
      </c>
      <c r="O81" s="30" t="n">
        <v>1</v>
      </c>
      <c r="P81" s="30" t="n">
        <v>1</v>
      </c>
      <c r="Q81" s="30" t="n">
        <v>1</v>
      </c>
      <c r="R81" s="30" t="n">
        <v>1</v>
      </c>
      <c r="S81" s="30" t="n">
        <v>1</v>
      </c>
      <c r="T81" s="30" t="n">
        <v>1</v>
      </c>
      <c r="U81" s="30" t="n">
        <v>1</v>
      </c>
      <c r="V81" s="30" t="n">
        <v>1</v>
      </c>
      <c r="W81" s="30" t="n">
        <v>1</v>
      </c>
      <c r="X81" s="30" t="n">
        <v>1</v>
      </c>
      <c r="Y81" s="30" t="n">
        <v>1</v>
      </c>
      <c r="Z81" s="30" t="n">
        <v>1</v>
      </c>
      <c r="AA81" s="30" t="n">
        <v>1</v>
      </c>
      <c r="AB81" s="30" t="n">
        <v>1</v>
      </c>
      <c r="AC81" s="30" t="n">
        <v>1</v>
      </c>
      <c r="AD81" s="30" t="n">
        <v>1</v>
      </c>
      <c r="AE81" s="30" t="n">
        <v>1</v>
      </c>
      <c r="AF81" s="30" t="n">
        <v>1</v>
      </c>
      <c r="AG81" s="30" t="n">
        <v>1</v>
      </c>
      <c r="AH81" s="30" t="n">
        <v>1</v>
      </c>
      <c r="AI81" s="34" t="n">
        <v>1</v>
      </c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  <c r="IJ81" s="26"/>
      <c r="IK81" s="26"/>
      <c r="IL81" s="26"/>
      <c r="IM81" s="26"/>
      <c r="IN81" s="26"/>
      <c r="IO81" s="26"/>
      <c r="IP81" s="26"/>
      <c r="IQ81" s="26"/>
      <c r="IR81" s="26"/>
      <c r="IS81" s="26"/>
      <c r="IT81" s="26"/>
      <c r="IU81" s="26"/>
      <c r="IV81" s="26"/>
      <c r="IW81" s="26"/>
    </row>
    <row r="82" customFormat="false" ht="15.95" hidden="false" customHeight="true" outlineLevel="0" collapsed="false">
      <c r="A82" s="35" t="n">
        <f aca="false">+A81+1</f>
        <v>5</v>
      </c>
      <c r="B82" s="36" t="s">
        <v>60</v>
      </c>
      <c r="C82" s="35" t="n">
        <v>540</v>
      </c>
      <c r="D82" s="37"/>
      <c r="E82" s="38" t="n">
        <v>0.2</v>
      </c>
      <c r="F82" s="38" t="n">
        <v>0.3</v>
      </c>
      <c r="G82" s="38" t="n">
        <v>0.5</v>
      </c>
      <c r="H82" s="38" t="n">
        <v>0.7</v>
      </c>
      <c r="I82" s="38" t="n">
        <v>0.9</v>
      </c>
      <c r="J82" s="30" t="n">
        <v>1</v>
      </c>
      <c r="K82" s="30" t="n">
        <v>1</v>
      </c>
      <c r="L82" s="30" t="n">
        <v>1</v>
      </c>
      <c r="M82" s="30" t="n">
        <v>1</v>
      </c>
      <c r="N82" s="30" t="n">
        <v>1</v>
      </c>
      <c r="O82" s="30" t="n">
        <v>1</v>
      </c>
      <c r="P82" s="30" t="n">
        <v>1</v>
      </c>
      <c r="Q82" s="30" t="n">
        <v>1</v>
      </c>
      <c r="R82" s="30" t="n">
        <v>1</v>
      </c>
      <c r="S82" s="30" t="n">
        <v>1</v>
      </c>
      <c r="T82" s="30" t="n">
        <v>1</v>
      </c>
      <c r="U82" s="30" t="n">
        <v>1</v>
      </c>
      <c r="V82" s="30" t="n">
        <v>1</v>
      </c>
      <c r="W82" s="30" t="n">
        <v>1</v>
      </c>
      <c r="X82" s="30" t="n">
        <v>1</v>
      </c>
      <c r="Y82" s="30" t="n">
        <v>1</v>
      </c>
      <c r="Z82" s="30" t="n">
        <v>1</v>
      </c>
      <c r="AA82" s="30" t="n">
        <v>1</v>
      </c>
      <c r="AB82" s="30" t="n">
        <v>1</v>
      </c>
      <c r="AC82" s="30" t="n">
        <v>1</v>
      </c>
      <c r="AD82" s="30" t="n">
        <v>1</v>
      </c>
      <c r="AE82" s="30" t="n">
        <v>1</v>
      </c>
      <c r="AF82" s="30" t="n">
        <v>1</v>
      </c>
      <c r="AG82" s="30" t="n">
        <v>1</v>
      </c>
      <c r="AH82" s="30" t="n">
        <v>1</v>
      </c>
      <c r="AI82" s="34" t="n">
        <v>1</v>
      </c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</row>
    <row r="83" customFormat="false" ht="15.95" hidden="false" customHeight="true" outlineLevel="0" collapsed="false">
      <c r="A83" s="76" t="n">
        <f aca="false">+A82+1</f>
        <v>6</v>
      </c>
      <c r="B83" s="77" t="s">
        <v>61</v>
      </c>
      <c r="C83" s="76" t="n">
        <v>540</v>
      </c>
      <c r="D83" s="78"/>
      <c r="E83" s="79" t="n">
        <v>1</v>
      </c>
      <c r="F83" s="79" t="n">
        <v>1</v>
      </c>
      <c r="G83" s="79" t="n">
        <v>1</v>
      </c>
      <c r="H83" s="79" t="n">
        <v>1</v>
      </c>
      <c r="I83" s="79" t="n">
        <v>1</v>
      </c>
      <c r="J83" s="79" t="n">
        <v>1</v>
      </c>
      <c r="K83" s="80" t="n">
        <v>1</v>
      </c>
      <c r="L83" s="80" t="n">
        <v>1</v>
      </c>
      <c r="M83" s="80" t="n">
        <v>1</v>
      </c>
      <c r="N83" s="80" t="n">
        <v>1</v>
      </c>
      <c r="O83" s="80" t="n">
        <v>1</v>
      </c>
      <c r="P83" s="80" t="n">
        <v>1</v>
      </c>
      <c r="Q83" s="80" t="n">
        <v>1</v>
      </c>
      <c r="R83" s="80" t="n">
        <v>1</v>
      </c>
      <c r="S83" s="80" t="n">
        <v>1</v>
      </c>
      <c r="T83" s="80" t="n">
        <v>1</v>
      </c>
      <c r="U83" s="80" t="n">
        <v>1</v>
      </c>
      <c r="V83" s="80" t="n">
        <v>1</v>
      </c>
      <c r="W83" s="80" t="n">
        <v>1</v>
      </c>
      <c r="X83" s="80" t="n">
        <v>1</v>
      </c>
      <c r="Y83" s="80" t="n">
        <v>1</v>
      </c>
      <c r="Z83" s="80" t="n">
        <v>1</v>
      </c>
      <c r="AA83" s="80" t="n">
        <v>1</v>
      </c>
      <c r="AB83" s="80" t="n">
        <v>1</v>
      </c>
      <c r="AC83" s="80" t="n">
        <v>1</v>
      </c>
      <c r="AD83" s="80" t="n">
        <v>1</v>
      </c>
      <c r="AE83" s="80" t="n">
        <v>1</v>
      </c>
      <c r="AF83" s="80" t="n">
        <v>1</v>
      </c>
      <c r="AG83" s="80" t="n">
        <v>1</v>
      </c>
      <c r="AH83" s="80" t="n">
        <v>1</v>
      </c>
      <c r="AI83" s="83" t="n">
        <v>1</v>
      </c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  <c r="HX83" s="26"/>
      <c r="HY83" s="26"/>
      <c r="HZ83" s="26"/>
      <c r="IA83" s="26"/>
      <c r="IB83" s="26"/>
      <c r="IC83" s="26"/>
      <c r="ID83" s="26"/>
      <c r="IE83" s="26"/>
      <c r="IF83" s="26"/>
      <c r="IG83" s="26"/>
      <c r="IH83" s="26"/>
      <c r="II83" s="26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</row>
    <row r="84" customFormat="false" ht="15.95" hidden="false" customHeight="true" outlineLevel="0" collapsed="false">
      <c r="A84" s="52"/>
      <c r="B84" s="53" t="s">
        <v>11</v>
      </c>
      <c r="C84" s="54"/>
      <c r="D84" s="55"/>
      <c r="E84" s="56" t="n">
        <f aca="false">(E78*$C78)+(E79*$C79)+(E80*$C80)+(E81*$C81)+(E82*$C82)+(E83*$C83)</f>
        <v>3028</v>
      </c>
      <c r="F84" s="56" t="n">
        <f aca="false">(F78*$C78)+(F79*$C79)+(F80*$C80)+(F81*$C81)+(F82*$C82)+(F83*$C83)</f>
        <v>3082</v>
      </c>
      <c r="G84" s="56" t="n">
        <f aca="false">(G78*$C78)+(G79*$C79)+(G80*$C80)+(G81*$C81)+(G82*$C82)+(G83*$C83)</f>
        <v>3190</v>
      </c>
      <c r="H84" s="56" t="n">
        <f aca="false">(H78*$C78)+(H79*$C79)+(H80*$C80)+(H81*$C81)+(H82*$C82)+(H83*$C83)</f>
        <v>3298</v>
      </c>
      <c r="I84" s="56" t="n">
        <f aca="false">(I78*$C78)+(I79*$C79)+(I80*$C80)+(I81*$C81)+(I82*$C82)+(I83*$C83)</f>
        <v>3406</v>
      </c>
      <c r="J84" s="56" t="n">
        <f aca="false">(J78*$C78)+(J79*$C79)+(J80*$C80)+(J81*$C81)+(J82*$C82)+(J83*$C83)</f>
        <v>3460</v>
      </c>
      <c r="K84" s="56" t="n">
        <f aca="false">(K78*$C78)+(K79*$C79)+(K80*$C80)+(K81*$C81)+(K82*$C82)+(K83*$C83)</f>
        <v>3460</v>
      </c>
      <c r="L84" s="56" t="n">
        <f aca="false">(L78*$C78)+(L79*$C79)+(L80*$C80)+(L81*$C81)+(L82*$C82)+(L83*$C83)</f>
        <v>3460</v>
      </c>
      <c r="M84" s="56" t="n">
        <f aca="false">(M78*$C78)+(M79*$C79)+(M80*$C80)+(M81*$C81)+(M82*$C82)+(M83*$C83)</f>
        <v>3460</v>
      </c>
      <c r="N84" s="56" t="n">
        <f aca="false">(N78*$C78)+(N79*$C79)+(N80*$C80)+(N81*$C81)+(N82*$C82)+(N83*$C83)</f>
        <v>3460</v>
      </c>
      <c r="O84" s="56" t="n">
        <f aca="false">(O78*$C78)+(O79*$C79)+(O80*$C80)+(O81*$C81)+(O82*$C82)+(O83*$C83)</f>
        <v>3460</v>
      </c>
      <c r="P84" s="56" t="n">
        <f aca="false">(P78*$C78)+(P79*$C79)+(P80*$C80)+(P81*$C81)+(P82*$C82)+(P83*$C83)</f>
        <v>3460</v>
      </c>
      <c r="Q84" s="56" t="n">
        <f aca="false">(Q78*$C78)+(Q79*$C79)+(Q80*$C80)+(Q81*$C81)+(Q82*$C82)+(Q83*$C83)</f>
        <v>3460</v>
      </c>
      <c r="R84" s="56" t="n">
        <f aca="false">(R78*$C78)+(R79*$C79)+(R80*$C80)+(R81*$C81)+(R82*$C82)+(R83*$C83)</f>
        <v>3460</v>
      </c>
      <c r="S84" s="56" t="n">
        <f aca="false">(S78*$C78)+(S79*$C79)+(S80*$C80)+(S81*$C81)+(S82*$C82)+(S83*$C83)</f>
        <v>3460</v>
      </c>
      <c r="T84" s="56" t="n">
        <f aca="false">(T78*$C78)+(T79*$C79)+(T80*$C80)+(T81*$C81)+(T82*$C82)+(T83*$C83)</f>
        <v>3460</v>
      </c>
      <c r="U84" s="56" t="n">
        <f aca="false">(U78*$C78)+(U79*$C79)+(U80*$C80)+(U81*$C81)+(U82*$C82)+(U83*$C83)</f>
        <v>2982</v>
      </c>
      <c r="V84" s="56" t="n">
        <f aca="false">(V78*$C78)+(V79*$C79)+(V80*$C80)+(V81*$C81)+(V82*$C82)+(V83*$C83)</f>
        <v>2982</v>
      </c>
      <c r="W84" s="56" t="n">
        <f aca="false">(W78*$C78)+(W79*$C79)+(W80*$C80)+(W81*$C81)+(W82*$C82)+(W83*$C83)</f>
        <v>2982</v>
      </c>
      <c r="X84" s="56" t="n">
        <f aca="false">(X78*$C78)+(X79*$C79)+(X80*$C80)+(X81*$C81)+(X82*$C82)+(X83*$C83)</f>
        <v>2982</v>
      </c>
      <c r="Y84" s="56" t="n">
        <f aca="false">(Y78*$C78)+(Y79*$C79)+(Y80*$C80)+(Y81*$C81)+(Y82*$C82)+(Y83*$C83)</f>
        <v>2982</v>
      </c>
      <c r="Z84" s="56" t="n">
        <f aca="false">(Z78*$C78)+(Z79*$C79)+(Z80*$C80)+(Z81*$C81)+(Z82*$C82)+(Z83*$C83)</f>
        <v>2982</v>
      </c>
      <c r="AA84" s="56" t="n">
        <f aca="false">(AA78*$C78)+(AA79*$C79)+(AA80*$C80)+(AA81*$C81)+(AA82*$C82)+(AA83*$C83)</f>
        <v>2982</v>
      </c>
      <c r="AB84" s="56" t="n">
        <f aca="false">(AB78*$C78)+(AB79*$C79)+(AB80*$C80)+(AB81*$C81)+(AB82*$C82)+(AB83*$C83)</f>
        <v>2982</v>
      </c>
      <c r="AC84" s="56" t="n">
        <f aca="false">(AC78*$C78)+(AC79*$C79)+(AC80*$C80)+(AC81*$C81)+(AC82*$C82)+(AC83*$C83)</f>
        <v>2982</v>
      </c>
      <c r="AD84" s="56" t="n">
        <f aca="false">(AD78*$C78)+(AD79*$C79)+(AD80*$C80)+(AD81*$C81)+(AD82*$C82)+(AD83*$C83)</f>
        <v>2982</v>
      </c>
      <c r="AE84" s="56" t="n">
        <f aca="false">(AE78*$C78)+(AE79*$C79)+(AE80*$C80)+(AE81*$C81)+(AE82*$C82)+(AE83*$C83)</f>
        <v>2982</v>
      </c>
      <c r="AF84" s="56" t="n">
        <f aca="false">(AF78*$C78)+(AF79*$C79)+(AF80*$C80)+(AF81*$C81)+(AF82*$C82)+(AF83*$C83)</f>
        <v>2982</v>
      </c>
      <c r="AG84" s="56" t="n">
        <f aca="false">(AG78*$C78)+(AG79*$C79)+(AG80*$C80)+(AG81*$C81)+(AG82*$C82)+(AG83*$C83)</f>
        <v>2982</v>
      </c>
      <c r="AH84" s="56" t="n">
        <f aca="false">(AH78*$C78)+(AH79*$C79)+(AH80*$C80)+(AH81*$C81)+(AH82*$C82)+(AH83*$C83)</f>
        <v>2982</v>
      </c>
      <c r="AI84" s="60" t="n">
        <f aca="false">(AI78*$C78)+(AI79*$C79)+(AI80*$C80)+(AI81*$C81)+(AI82*$C82)+(AI83*$C83)</f>
        <v>2982</v>
      </c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  <c r="IJ84" s="26"/>
      <c r="IK84" s="26"/>
      <c r="IL84" s="26"/>
      <c r="IM84" s="26"/>
      <c r="IN84" s="26"/>
      <c r="IO84" s="26"/>
      <c r="IP84" s="26"/>
      <c r="IQ84" s="26"/>
      <c r="IR84" s="26"/>
      <c r="IS84" s="26"/>
      <c r="IT84" s="26"/>
      <c r="IU84" s="26"/>
      <c r="IV84" s="26"/>
      <c r="IW84" s="26"/>
    </row>
    <row r="85" customFormat="false" ht="15.95" hidden="false" customHeight="true" outlineLevel="0" collapsed="false">
      <c r="A85" s="61"/>
      <c r="B85" s="62" t="s">
        <v>12</v>
      </c>
      <c r="C85" s="63" t="n">
        <v>0.05</v>
      </c>
      <c r="D85" s="64"/>
      <c r="E85" s="56" t="n">
        <f aca="false">E84*$C85</f>
        <v>151.4</v>
      </c>
      <c r="F85" s="56" t="n">
        <f aca="false">F84*$C85</f>
        <v>154.1</v>
      </c>
      <c r="G85" s="56" t="n">
        <f aca="false">G84*$C85</f>
        <v>159.5</v>
      </c>
      <c r="H85" s="56" t="n">
        <f aca="false">H84*$C85</f>
        <v>164.9</v>
      </c>
      <c r="I85" s="56" t="n">
        <f aca="false">I84*$C85</f>
        <v>170.3</v>
      </c>
      <c r="J85" s="56" t="n">
        <f aca="false">J84*$C85</f>
        <v>173</v>
      </c>
      <c r="K85" s="56" t="n">
        <f aca="false">K84*$C85</f>
        <v>173</v>
      </c>
      <c r="L85" s="56" t="n">
        <f aca="false">L84*$C85</f>
        <v>173</v>
      </c>
      <c r="M85" s="56" t="n">
        <f aca="false">M84*$C85</f>
        <v>173</v>
      </c>
      <c r="N85" s="56" t="n">
        <f aca="false">N84*$C85</f>
        <v>173</v>
      </c>
      <c r="O85" s="56" t="n">
        <f aca="false">O84*$C85</f>
        <v>173</v>
      </c>
      <c r="P85" s="56" t="n">
        <f aca="false">P84*$C85</f>
        <v>173</v>
      </c>
      <c r="Q85" s="56" t="n">
        <f aca="false">Q84*$C85</f>
        <v>173</v>
      </c>
      <c r="R85" s="56" t="n">
        <f aca="false">R84*$C85</f>
        <v>173</v>
      </c>
      <c r="S85" s="56" t="n">
        <f aca="false">S84*$C85</f>
        <v>173</v>
      </c>
      <c r="T85" s="56" t="n">
        <f aca="false">T84*$C85</f>
        <v>173</v>
      </c>
      <c r="U85" s="56" t="n">
        <f aca="false">U84*$C85</f>
        <v>149.1</v>
      </c>
      <c r="V85" s="56" t="n">
        <f aca="false">V84*$C85</f>
        <v>149.1</v>
      </c>
      <c r="W85" s="56" t="n">
        <f aca="false">W84*$C85</f>
        <v>149.1</v>
      </c>
      <c r="X85" s="56" t="n">
        <f aca="false">X84*$C85</f>
        <v>149.1</v>
      </c>
      <c r="Y85" s="56" t="n">
        <f aca="false">Y84*$C85</f>
        <v>149.1</v>
      </c>
      <c r="Z85" s="56" t="n">
        <f aca="false">Z84*$C85</f>
        <v>149.1</v>
      </c>
      <c r="AA85" s="56" t="n">
        <f aca="false">AA84*$C85</f>
        <v>149.1</v>
      </c>
      <c r="AB85" s="56" t="n">
        <f aca="false">AB84*$C85</f>
        <v>149.1</v>
      </c>
      <c r="AC85" s="56" t="n">
        <f aca="false">AC84*$C85</f>
        <v>149.1</v>
      </c>
      <c r="AD85" s="56" t="n">
        <f aca="false">AD84*$C85</f>
        <v>149.1</v>
      </c>
      <c r="AE85" s="56" t="n">
        <f aca="false">AE84*$C85</f>
        <v>149.1</v>
      </c>
      <c r="AF85" s="56" t="n">
        <f aca="false">AF84*$C85</f>
        <v>149.1</v>
      </c>
      <c r="AG85" s="56" t="n">
        <f aca="false">AG84*$C85</f>
        <v>149.1</v>
      </c>
      <c r="AH85" s="56" t="n">
        <f aca="false">AH84*$C85</f>
        <v>149.1</v>
      </c>
      <c r="AI85" s="60" t="n">
        <f aca="false">AI84*$C85</f>
        <v>149.1</v>
      </c>
      <c r="AJ85" s="65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66"/>
      <c r="DT85" s="66"/>
      <c r="DU85" s="66"/>
      <c r="DV85" s="66"/>
      <c r="DW85" s="66"/>
      <c r="DX85" s="66"/>
      <c r="DY85" s="66"/>
      <c r="DZ85" s="66"/>
      <c r="EA85" s="66"/>
      <c r="EB85" s="66"/>
      <c r="EC85" s="66"/>
      <c r="ED85" s="66"/>
      <c r="EE85" s="66"/>
      <c r="EF85" s="66"/>
      <c r="EG85" s="66"/>
      <c r="EH85" s="66"/>
      <c r="EI85" s="66"/>
      <c r="EJ85" s="66"/>
      <c r="EK85" s="66"/>
      <c r="EL85" s="66"/>
      <c r="EM85" s="66"/>
      <c r="EN85" s="66"/>
      <c r="EO85" s="66"/>
      <c r="EP85" s="66"/>
      <c r="EQ85" s="66"/>
      <c r="ER85" s="66"/>
      <c r="ES85" s="66"/>
      <c r="ET85" s="66"/>
      <c r="EU85" s="66"/>
      <c r="EV85" s="66"/>
      <c r="EW85" s="66"/>
      <c r="EX85" s="66"/>
      <c r="EY85" s="66"/>
      <c r="EZ85" s="66"/>
      <c r="FA85" s="66"/>
      <c r="FB85" s="66"/>
      <c r="FC85" s="66"/>
      <c r="FD85" s="66"/>
      <c r="FE85" s="66"/>
      <c r="FF85" s="66"/>
      <c r="FG85" s="66"/>
      <c r="FH85" s="66"/>
      <c r="FI85" s="66"/>
      <c r="FJ85" s="66"/>
      <c r="FK85" s="66"/>
      <c r="FL85" s="66"/>
      <c r="FM85" s="66"/>
      <c r="FN85" s="66"/>
      <c r="FO85" s="66"/>
      <c r="FP85" s="66"/>
      <c r="FQ85" s="66"/>
      <c r="FR85" s="66"/>
      <c r="FS85" s="66"/>
      <c r="FT85" s="66"/>
      <c r="FU85" s="66"/>
      <c r="FV85" s="66"/>
      <c r="FW85" s="66"/>
      <c r="FX85" s="66"/>
      <c r="FY85" s="66"/>
      <c r="FZ85" s="66"/>
      <c r="GA85" s="66"/>
      <c r="GB85" s="66"/>
      <c r="GC85" s="66"/>
      <c r="GD85" s="66"/>
      <c r="GE85" s="66"/>
      <c r="GF85" s="66"/>
      <c r="GG85" s="66"/>
      <c r="GH85" s="66"/>
      <c r="GI85" s="66"/>
      <c r="GJ85" s="66"/>
      <c r="GK85" s="66"/>
      <c r="GL85" s="66"/>
      <c r="GM85" s="66"/>
      <c r="GN85" s="66"/>
      <c r="GO85" s="66"/>
      <c r="GP85" s="66"/>
      <c r="GQ85" s="66"/>
      <c r="GR85" s="66"/>
      <c r="GS85" s="66"/>
      <c r="GT85" s="66"/>
      <c r="GU85" s="66"/>
      <c r="GV85" s="66"/>
      <c r="GW85" s="66"/>
      <c r="GX85" s="66"/>
      <c r="GY85" s="66"/>
      <c r="GZ85" s="66"/>
      <c r="HA85" s="66"/>
      <c r="HB85" s="66"/>
      <c r="HC85" s="66"/>
      <c r="HD85" s="66"/>
      <c r="HE85" s="66"/>
      <c r="HF85" s="66"/>
      <c r="HG85" s="66"/>
      <c r="HH85" s="66"/>
      <c r="HI85" s="66"/>
      <c r="HJ85" s="66"/>
      <c r="HK85" s="66"/>
      <c r="HL85" s="66"/>
      <c r="HM85" s="66"/>
      <c r="HN85" s="66"/>
      <c r="HO85" s="66"/>
      <c r="HP85" s="66"/>
      <c r="HQ85" s="66"/>
      <c r="HR85" s="66"/>
      <c r="HS85" s="66"/>
      <c r="HT85" s="66"/>
      <c r="HU85" s="66"/>
      <c r="HV85" s="66"/>
      <c r="HW85" s="66"/>
      <c r="HX85" s="66"/>
      <c r="HY85" s="66"/>
      <c r="HZ85" s="66"/>
      <c r="IA85" s="66"/>
      <c r="IB85" s="66"/>
      <c r="IC85" s="66"/>
      <c r="ID85" s="66"/>
      <c r="IE85" s="66"/>
      <c r="IF85" s="66"/>
      <c r="IG85" s="66"/>
      <c r="IH85" s="66"/>
      <c r="II85" s="66"/>
      <c r="IJ85" s="66"/>
      <c r="IK85" s="66"/>
      <c r="IL85" s="66"/>
      <c r="IM85" s="66"/>
      <c r="IN85" s="66"/>
      <c r="IO85" s="66"/>
      <c r="IP85" s="66"/>
      <c r="IQ85" s="66"/>
      <c r="IR85" s="66"/>
      <c r="IS85" s="66"/>
      <c r="IT85" s="66"/>
      <c r="IU85" s="66"/>
      <c r="IV85" s="66"/>
      <c r="IW85" s="66"/>
    </row>
    <row r="86" customFormat="false" ht="15.95" hidden="false" customHeight="true" outlineLevel="0" collapsed="false">
      <c r="A86" s="61"/>
      <c r="B86" s="67" t="s">
        <v>13</v>
      </c>
      <c r="C86" s="68"/>
      <c r="D86" s="64"/>
      <c r="E86" s="69" t="n">
        <f aca="false">E84-E85</f>
        <v>2876.6</v>
      </c>
      <c r="F86" s="69" t="n">
        <f aca="false">F84-F85</f>
        <v>2927.9</v>
      </c>
      <c r="G86" s="69" t="n">
        <f aca="false">G84-G85</f>
        <v>3030.5</v>
      </c>
      <c r="H86" s="69" t="n">
        <f aca="false">H84-H85</f>
        <v>3133.1</v>
      </c>
      <c r="I86" s="69" t="n">
        <f aca="false">I84-I85</f>
        <v>3235.7</v>
      </c>
      <c r="J86" s="69" t="n">
        <f aca="false">J84-J85</f>
        <v>3287</v>
      </c>
      <c r="K86" s="69" t="n">
        <f aca="false">K84-K85</f>
        <v>3287</v>
      </c>
      <c r="L86" s="69" t="n">
        <f aca="false">L84-L85</f>
        <v>3287</v>
      </c>
      <c r="M86" s="69" t="n">
        <f aca="false">M84-M85</f>
        <v>3287</v>
      </c>
      <c r="N86" s="69" t="n">
        <f aca="false">N84-N85</f>
        <v>3287</v>
      </c>
      <c r="O86" s="69" t="n">
        <f aca="false">O84-O85</f>
        <v>3287</v>
      </c>
      <c r="P86" s="69" t="n">
        <f aca="false">P84-P85</f>
        <v>3287</v>
      </c>
      <c r="Q86" s="69" t="n">
        <f aca="false">Q84-Q85</f>
        <v>3287</v>
      </c>
      <c r="R86" s="69" t="n">
        <f aca="false">R84-R85</f>
        <v>3287</v>
      </c>
      <c r="S86" s="69" t="n">
        <f aca="false">S84-S85</f>
        <v>3287</v>
      </c>
      <c r="T86" s="69" t="n">
        <f aca="false">T84-T85</f>
        <v>3287</v>
      </c>
      <c r="U86" s="69" t="n">
        <f aca="false">U84-U85</f>
        <v>2832.9</v>
      </c>
      <c r="V86" s="69" t="n">
        <f aca="false">V84-V85</f>
        <v>2832.9</v>
      </c>
      <c r="W86" s="69" t="n">
        <f aca="false">W84-W85</f>
        <v>2832.9</v>
      </c>
      <c r="X86" s="69" t="n">
        <f aca="false">X84-X85</f>
        <v>2832.9</v>
      </c>
      <c r="Y86" s="69" t="n">
        <f aca="false">Y84-Y85</f>
        <v>2832.9</v>
      </c>
      <c r="Z86" s="69" t="n">
        <f aca="false">Z84-Z85</f>
        <v>2832.9</v>
      </c>
      <c r="AA86" s="69" t="n">
        <f aca="false">AA84-AA85</f>
        <v>2832.9</v>
      </c>
      <c r="AB86" s="69" t="n">
        <f aca="false">AB84-AB85</f>
        <v>2832.9</v>
      </c>
      <c r="AC86" s="69" t="n">
        <f aca="false">AC84-AC85</f>
        <v>2832.9</v>
      </c>
      <c r="AD86" s="69" t="n">
        <f aca="false">AD84-AD85</f>
        <v>2832.9</v>
      </c>
      <c r="AE86" s="69" t="n">
        <f aca="false">AE84-AE85</f>
        <v>2832.9</v>
      </c>
      <c r="AF86" s="69" t="n">
        <f aca="false">AF84-AF85</f>
        <v>2832.9</v>
      </c>
      <c r="AG86" s="69" t="n">
        <f aca="false">AG84-AG85</f>
        <v>2832.9</v>
      </c>
      <c r="AH86" s="69" t="n">
        <f aca="false">AH84-AH85</f>
        <v>2832.9</v>
      </c>
      <c r="AI86" s="73" t="n">
        <f aca="false">AI84-AI85</f>
        <v>2832.9</v>
      </c>
      <c r="AJ86" s="65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66"/>
      <c r="DT86" s="66"/>
      <c r="DU86" s="66"/>
      <c r="DV86" s="66"/>
      <c r="DW86" s="66"/>
      <c r="DX86" s="66"/>
      <c r="DY86" s="66"/>
      <c r="DZ86" s="66"/>
      <c r="EA86" s="66"/>
      <c r="EB86" s="66"/>
      <c r="EC86" s="66"/>
      <c r="ED86" s="66"/>
      <c r="EE86" s="66"/>
      <c r="EF86" s="66"/>
      <c r="EG86" s="66"/>
      <c r="EH86" s="66"/>
      <c r="EI86" s="66"/>
      <c r="EJ86" s="66"/>
      <c r="EK86" s="66"/>
      <c r="EL86" s="66"/>
      <c r="EM86" s="66"/>
      <c r="EN86" s="66"/>
      <c r="EO86" s="66"/>
      <c r="EP86" s="66"/>
      <c r="EQ86" s="66"/>
      <c r="ER86" s="66"/>
      <c r="ES86" s="66"/>
      <c r="ET86" s="66"/>
      <c r="EU86" s="66"/>
      <c r="EV86" s="66"/>
      <c r="EW86" s="66"/>
      <c r="EX86" s="66"/>
      <c r="EY86" s="66"/>
      <c r="EZ86" s="66"/>
      <c r="FA86" s="66"/>
      <c r="FB86" s="66"/>
      <c r="FC86" s="66"/>
      <c r="FD86" s="66"/>
      <c r="FE86" s="66"/>
      <c r="FF86" s="66"/>
      <c r="FG86" s="66"/>
      <c r="FH86" s="66"/>
      <c r="FI86" s="66"/>
      <c r="FJ86" s="66"/>
      <c r="FK86" s="66"/>
      <c r="FL86" s="66"/>
      <c r="FM86" s="66"/>
      <c r="FN86" s="66"/>
      <c r="FO86" s="66"/>
      <c r="FP86" s="66"/>
      <c r="FQ86" s="66"/>
      <c r="FR86" s="66"/>
      <c r="FS86" s="66"/>
      <c r="FT86" s="66"/>
      <c r="FU86" s="66"/>
      <c r="FV86" s="66"/>
      <c r="FW86" s="66"/>
      <c r="FX86" s="66"/>
      <c r="FY86" s="66"/>
      <c r="FZ86" s="66"/>
      <c r="GA86" s="66"/>
      <c r="GB86" s="66"/>
      <c r="GC86" s="66"/>
      <c r="GD86" s="66"/>
      <c r="GE86" s="66"/>
      <c r="GF86" s="66"/>
      <c r="GG86" s="66"/>
      <c r="GH86" s="66"/>
      <c r="GI86" s="66"/>
      <c r="GJ86" s="66"/>
      <c r="GK86" s="66"/>
      <c r="GL86" s="66"/>
      <c r="GM86" s="66"/>
      <c r="GN86" s="66"/>
      <c r="GO86" s="66"/>
      <c r="GP86" s="66"/>
      <c r="GQ86" s="66"/>
      <c r="GR86" s="66"/>
      <c r="GS86" s="66"/>
      <c r="GT86" s="66"/>
      <c r="GU86" s="66"/>
      <c r="GV86" s="66"/>
      <c r="GW86" s="66"/>
      <c r="GX86" s="66"/>
      <c r="GY86" s="66"/>
      <c r="GZ86" s="66"/>
      <c r="HA86" s="66"/>
      <c r="HB86" s="66"/>
      <c r="HC86" s="66"/>
      <c r="HD86" s="66"/>
      <c r="HE86" s="66"/>
      <c r="HF86" s="66"/>
      <c r="HG86" s="66"/>
      <c r="HH86" s="66"/>
      <c r="HI86" s="66"/>
      <c r="HJ86" s="66"/>
      <c r="HK86" s="66"/>
      <c r="HL86" s="66"/>
      <c r="HM86" s="66"/>
      <c r="HN86" s="66"/>
      <c r="HO86" s="66"/>
      <c r="HP86" s="66"/>
      <c r="HQ86" s="66"/>
      <c r="HR86" s="66"/>
      <c r="HS86" s="66"/>
      <c r="HT86" s="66"/>
      <c r="HU86" s="66"/>
      <c r="HV86" s="66"/>
      <c r="HW86" s="66"/>
      <c r="HX86" s="66"/>
      <c r="HY86" s="66"/>
      <c r="HZ86" s="66"/>
      <c r="IA86" s="66"/>
      <c r="IB86" s="66"/>
      <c r="IC86" s="66"/>
      <c r="ID86" s="66"/>
      <c r="IE86" s="66"/>
      <c r="IF86" s="66"/>
      <c r="IG86" s="66"/>
      <c r="IH86" s="66"/>
      <c r="II86" s="66"/>
      <c r="IJ86" s="66"/>
      <c r="IK86" s="66"/>
      <c r="IL86" s="66"/>
      <c r="IM86" s="66"/>
      <c r="IN86" s="66"/>
      <c r="IO86" s="66"/>
      <c r="IP86" s="66"/>
      <c r="IQ86" s="66"/>
      <c r="IR86" s="66"/>
      <c r="IS86" s="66"/>
      <c r="IT86" s="66"/>
      <c r="IU86" s="66"/>
      <c r="IV86" s="66"/>
      <c r="IW86" s="66"/>
    </row>
    <row r="87" customFormat="false" ht="15.95" hidden="false" customHeight="true" outlineLevel="0" collapsed="false">
      <c r="A87" s="18"/>
      <c r="B87" s="74" t="s">
        <v>14</v>
      </c>
      <c r="C87" s="75" t="n">
        <f aca="false">SUM(C78:C83)</f>
        <v>3460</v>
      </c>
      <c r="D87" s="20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5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</row>
    <row r="88" customFormat="false" ht="15.95" hidden="false" customHeight="true" outlineLevel="0" collapsed="false">
      <c r="A88" s="18"/>
      <c r="B88" s="42"/>
      <c r="C88" s="18" t="n">
        <f aca="false">SUM(E86:AI86)/31</f>
        <v>3027.55806451613</v>
      </c>
      <c r="D88" s="20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5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  <c r="IJ88" s="26"/>
      <c r="IK88" s="26"/>
      <c r="IL88" s="26"/>
      <c r="IM88" s="26"/>
      <c r="IN88" s="26"/>
      <c r="IO88" s="26"/>
      <c r="IP88" s="26"/>
      <c r="IQ88" s="26"/>
      <c r="IR88" s="26"/>
      <c r="IS88" s="26"/>
      <c r="IT88" s="26"/>
      <c r="IU88" s="26"/>
      <c r="IV88" s="26"/>
      <c r="IW88" s="26"/>
    </row>
    <row r="89" customFormat="false" ht="15.95" hidden="false" customHeight="true" outlineLevel="0" collapsed="false">
      <c r="A89" s="18"/>
      <c r="B89" s="19" t="s">
        <v>62</v>
      </c>
      <c r="C89" s="18"/>
      <c r="D89" s="20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5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6"/>
      <c r="IM89" s="26"/>
      <c r="IN89" s="26"/>
      <c r="IO89" s="26"/>
      <c r="IP89" s="26"/>
      <c r="IQ89" s="26"/>
      <c r="IR89" s="26"/>
      <c r="IS89" s="26"/>
      <c r="IT89" s="26"/>
      <c r="IU89" s="26"/>
      <c r="IV89" s="26"/>
      <c r="IW89" s="26"/>
    </row>
    <row r="90" customFormat="false" ht="15.95" hidden="false" customHeight="true" outlineLevel="0" collapsed="false">
      <c r="A90" s="27" t="n">
        <v>1</v>
      </c>
      <c r="B90" s="28" t="s">
        <v>63</v>
      </c>
      <c r="C90" s="27" t="n">
        <v>780</v>
      </c>
      <c r="D90" s="43"/>
      <c r="E90" s="30" t="n">
        <v>1</v>
      </c>
      <c r="F90" s="30" t="n">
        <v>1</v>
      </c>
      <c r="G90" s="30" t="n">
        <v>1</v>
      </c>
      <c r="H90" s="30" t="n">
        <v>1</v>
      </c>
      <c r="I90" s="30" t="n">
        <v>1</v>
      </c>
      <c r="J90" s="30" t="n">
        <v>1</v>
      </c>
      <c r="K90" s="30" t="n">
        <v>1</v>
      </c>
      <c r="L90" s="30" t="n">
        <v>1</v>
      </c>
      <c r="M90" s="30" t="n">
        <v>1</v>
      </c>
      <c r="N90" s="30" t="n">
        <v>1</v>
      </c>
      <c r="O90" s="30" t="n">
        <v>1</v>
      </c>
      <c r="P90" s="30" t="n">
        <v>1</v>
      </c>
      <c r="Q90" s="30" t="n">
        <v>1</v>
      </c>
      <c r="R90" s="30" t="n">
        <v>1</v>
      </c>
      <c r="S90" s="30" t="n">
        <v>1</v>
      </c>
      <c r="T90" s="30" t="n">
        <v>1</v>
      </c>
      <c r="U90" s="30" t="n">
        <v>1</v>
      </c>
      <c r="V90" s="30" t="n">
        <v>1</v>
      </c>
      <c r="W90" s="30" t="n">
        <v>1</v>
      </c>
      <c r="X90" s="30" t="n">
        <v>1</v>
      </c>
      <c r="Y90" s="30" t="n">
        <v>1</v>
      </c>
      <c r="Z90" s="30" t="n">
        <v>1</v>
      </c>
      <c r="AA90" s="30" t="n">
        <v>1</v>
      </c>
      <c r="AB90" s="30" t="n">
        <v>1</v>
      </c>
      <c r="AC90" s="30" t="n">
        <v>1</v>
      </c>
      <c r="AD90" s="30" t="n">
        <v>1</v>
      </c>
      <c r="AE90" s="30" t="n">
        <v>1</v>
      </c>
      <c r="AF90" s="30" t="n">
        <v>1</v>
      </c>
      <c r="AG90" s="30" t="n">
        <v>1</v>
      </c>
      <c r="AH90" s="30" t="n">
        <v>1</v>
      </c>
      <c r="AI90" s="34" t="n">
        <v>1</v>
      </c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  <c r="GT90" s="26"/>
      <c r="GU90" s="26"/>
      <c r="GV90" s="26"/>
      <c r="GW90" s="26"/>
      <c r="GX90" s="26"/>
      <c r="GY90" s="26"/>
      <c r="GZ90" s="26"/>
      <c r="HA90" s="26"/>
      <c r="HB90" s="26"/>
      <c r="HC90" s="26"/>
      <c r="HD90" s="26"/>
      <c r="HE90" s="26"/>
      <c r="HF90" s="26"/>
      <c r="HG90" s="26"/>
      <c r="HH90" s="26"/>
      <c r="HI90" s="26"/>
      <c r="HJ90" s="26"/>
      <c r="HK90" s="26"/>
      <c r="HL90" s="26"/>
      <c r="HM90" s="26"/>
      <c r="HN90" s="26"/>
      <c r="HO90" s="26"/>
      <c r="HP90" s="26"/>
      <c r="HQ90" s="26"/>
      <c r="HR90" s="26"/>
      <c r="HS90" s="26"/>
      <c r="HT90" s="26"/>
      <c r="HU90" s="26"/>
      <c r="HV90" s="26"/>
      <c r="HW90" s="26"/>
      <c r="HX90" s="26"/>
      <c r="HY90" s="26"/>
      <c r="HZ90" s="26"/>
      <c r="IA90" s="26"/>
      <c r="IB90" s="26"/>
      <c r="IC90" s="26"/>
      <c r="ID90" s="26"/>
      <c r="IE90" s="26"/>
      <c r="IF90" s="26"/>
      <c r="IG90" s="26"/>
      <c r="IH90" s="26"/>
      <c r="II90" s="26"/>
      <c r="IJ90" s="26"/>
      <c r="IK90" s="26"/>
      <c r="IL90" s="26"/>
      <c r="IM90" s="26"/>
      <c r="IN90" s="26"/>
      <c r="IO90" s="26"/>
      <c r="IP90" s="26"/>
      <c r="IQ90" s="26"/>
      <c r="IR90" s="26"/>
      <c r="IS90" s="26"/>
      <c r="IT90" s="26"/>
      <c r="IU90" s="26"/>
      <c r="IV90" s="26"/>
      <c r="IW90" s="26"/>
    </row>
    <row r="91" customFormat="false" ht="15.95" hidden="false" customHeight="true" outlineLevel="0" collapsed="false">
      <c r="A91" s="27" t="n">
        <f aca="false">+A90+1</f>
        <v>2</v>
      </c>
      <c r="B91" s="28" t="s">
        <v>64</v>
      </c>
      <c r="C91" s="27" t="n">
        <v>470</v>
      </c>
      <c r="D91" s="29"/>
      <c r="E91" s="30" t="n">
        <v>1</v>
      </c>
      <c r="F91" s="30" t="n">
        <v>1</v>
      </c>
      <c r="G91" s="30" t="n">
        <v>1</v>
      </c>
      <c r="H91" s="30" t="n">
        <v>1</v>
      </c>
      <c r="I91" s="30" t="n">
        <v>1</v>
      </c>
      <c r="J91" s="30" t="n">
        <v>1</v>
      </c>
      <c r="K91" s="30" t="n">
        <v>1</v>
      </c>
      <c r="L91" s="30" t="n">
        <v>1</v>
      </c>
      <c r="M91" s="30" t="n">
        <v>1</v>
      </c>
      <c r="N91" s="30" t="n">
        <v>1</v>
      </c>
      <c r="O91" s="30" t="n">
        <v>1</v>
      </c>
      <c r="P91" s="30" t="n">
        <v>1</v>
      </c>
      <c r="Q91" s="30" t="n">
        <v>1</v>
      </c>
      <c r="R91" s="30" t="n">
        <v>1</v>
      </c>
      <c r="S91" s="30" t="n">
        <v>1</v>
      </c>
      <c r="T91" s="30" t="n">
        <v>1</v>
      </c>
      <c r="U91" s="30" t="n">
        <v>1</v>
      </c>
      <c r="V91" s="30" t="n">
        <v>1</v>
      </c>
      <c r="W91" s="30" t="n">
        <v>1</v>
      </c>
      <c r="X91" s="30" t="n">
        <v>1</v>
      </c>
      <c r="Y91" s="30" t="n">
        <v>1</v>
      </c>
      <c r="Z91" s="30" t="n">
        <v>1</v>
      </c>
      <c r="AA91" s="30" t="n">
        <v>1</v>
      </c>
      <c r="AB91" s="30" t="n">
        <v>1</v>
      </c>
      <c r="AC91" s="30" t="n">
        <v>1</v>
      </c>
      <c r="AD91" s="30" t="n">
        <v>1</v>
      </c>
      <c r="AE91" s="30" t="n">
        <v>1</v>
      </c>
      <c r="AF91" s="30" t="n">
        <v>1</v>
      </c>
      <c r="AG91" s="30" t="n">
        <v>1</v>
      </c>
      <c r="AH91" s="30" t="n">
        <v>1</v>
      </c>
      <c r="AI91" s="34" t="n">
        <v>1</v>
      </c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</row>
    <row r="92" customFormat="false" ht="15.95" hidden="false" customHeight="true" outlineLevel="0" collapsed="false">
      <c r="A92" s="27" t="n">
        <f aca="false">+A91+1</f>
        <v>3</v>
      </c>
      <c r="B92" s="28" t="s">
        <v>65</v>
      </c>
      <c r="C92" s="27" t="n">
        <v>975</v>
      </c>
      <c r="D92" s="29"/>
      <c r="E92" s="30" t="n">
        <v>1</v>
      </c>
      <c r="F92" s="30" t="n">
        <v>1</v>
      </c>
      <c r="G92" s="30" t="n">
        <v>1</v>
      </c>
      <c r="H92" s="30" t="n">
        <v>1</v>
      </c>
      <c r="I92" s="30" t="n">
        <v>1</v>
      </c>
      <c r="J92" s="30" t="n">
        <v>1</v>
      </c>
      <c r="K92" s="30" t="n">
        <v>1</v>
      </c>
      <c r="L92" s="30" t="n">
        <v>1</v>
      </c>
      <c r="M92" s="30" t="n">
        <v>1</v>
      </c>
      <c r="N92" s="30" t="n">
        <v>1</v>
      </c>
      <c r="O92" s="30" t="n">
        <v>1</v>
      </c>
      <c r="P92" s="30" t="n">
        <v>1</v>
      </c>
      <c r="Q92" s="30" t="n">
        <v>1</v>
      </c>
      <c r="R92" s="30" t="n">
        <v>1</v>
      </c>
      <c r="S92" s="30" t="n">
        <v>1</v>
      </c>
      <c r="T92" s="30" t="n">
        <v>1</v>
      </c>
      <c r="U92" s="30" t="n">
        <v>1</v>
      </c>
      <c r="V92" s="30" t="n">
        <v>1</v>
      </c>
      <c r="W92" s="30" t="n">
        <v>1</v>
      </c>
      <c r="X92" s="30" t="n">
        <v>1</v>
      </c>
      <c r="Y92" s="30" t="n">
        <v>1</v>
      </c>
      <c r="Z92" s="30" t="n">
        <v>1</v>
      </c>
      <c r="AA92" s="30" t="n">
        <v>1</v>
      </c>
      <c r="AB92" s="30" t="n">
        <v>1</v>
      </c>
      <c r="AC92" s="30" t="n">
        <v>1</v>
      </c>
      <c r="AD92" s="30" t="n">
        <v>1</v>
      </c>
      <c r="AE92" s="30" t="n">
        <v>1</v>
      </c>
      <c r="AF92" s="30" t="n">
        <v>1</v>
      </c>
      <c r="AG92" s="30" t="n">
        <v>1</v>
      </c>
      <c r="AH92" s="30" t="n">
        <v>1</v>
      </c>
      <c r="AI92" s="34" t="n">
        <v>1</v>
      </c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  <c r="HX92" s="26"/>
      <c r="HY92" s="26"/>
      <c r="HZ92" s="26"/>
      <c r="IA92" s="26"/>
      <c r="IB92" s="26"/>
      <c r="IC92" s="26"/>
      <c r="ID92" s="26"/>
      <c r="IE92" s="26"/>
      <c r="IF92" s="26"/>
      <c r="IG92" s="26"/>
      <c r="IH92" s="26"/>
      <c r="II92" s="26"/>
      <c r="IJ92" s="26"/>
      <c r="IK92" s="26"/>
      <c r="IL92" s="26"/>
      <c r="IM92" s="26"/>
      <c r="IN92" s="26"/>
      <c r="IO92" s="26"/>
      <c r="IP92" s="26"/>
      <c r="IQ92" s="26"/>
      <c r="IR92" s="26"/>
      <c r="IS92" s="26"/>
      <c r="IT92" s="26"/>
      <c r="IU92" s="26"/>
      <c r="IV92" s="26"/>
      <c r="IW92" s="26"/>
    </row>
    <row r="93" customFormat="false" ht="15.95" hidden="false" customHeight="true" outlineLevel="0" collapsed="false">
      <c r="A93" s="27" t="n">
        <f aca="false">+A92+1</f>
        <v>4</v>
      </c>
      <c r="B93" s="28" t="s">
        <v>66</v>
      </c>
      <c r="C93" s="27" t="n">
        <v>965</v>
      </c>
      <c r="D93" s="43"/>
      <c r="E93" s="30" t="n">
        <v>1</v>
      </c>
      <c r="F93" s="30" t="n">
        <v>1</v>
      </c>
      <c r="G93" s="30" t="n">
        <v>1</v>
      </c>
      <c r="H93" s="30" t="n">
        <v>1</v>
      </c>
      <c r="I93" s="30" t="n">
        <v>1</v>
      </c>
      <c r="J93" s="30" t="n">
        <v>1</v>
      </c>
      <c r="K93" s="30" t="n">
        <v>1</v>
      </c>
      <c r="L93" s="30" t="n">
        <v>1</v>
      </c>
      <c r="M93" s="30" t="n">
        <v>1</v>
      </c>
      <c r="N93" s="30" t="n">
        <v>1</v>
      </c>
      <c r="O93" s="30" t="n">
        <v>1</v>
      </c>
      <c r="P93" s="30" t="n">
        <v>1</v>
      </c>
      <c r="Q93" s="30" t="n">
        <v>1</v>
      </c>
      <c r="R93" s="30" t="n">
        <v>1</v>
      </c>
      <c r="S93" s="30" t="n">
        <v>1</v>
      </c>
      <c r="T93" s="30" t="n">
        <v>1</v>
      </c>
      <c r="U93" s="30" t="n">
        <v>1</v>
      </c>
      <c r="V93" s="30" t="n">
        <v>1</v>
      </c>
      <c r="W93" s="30" t="n">
        <v>1</v>
      </c>
      <c r="X93" s="30" t="n">
        <v>1</v>
      </c>
      <c r="Y93" s="30" t="n">
        <v>1</v>
      </c>
      <c r="Z93" s="30" t="n">
        <v>1</v>
      </c>
      <c r="AA93" s="30" t="n">
        <v>1</v>
      </c>
      <c r="AB93" s="30" t="n">
        <v>1</v>
      </c>
      <c r="AC93" s="30" t="n">
        <v>1</v>
      </c>
      <c r="AD93" s="30" t="n">
        <v>1</v>
      </c>
      <c r="AE93" s="30" t="n">
        <v>1</v>
      </c>
      <c r="AF93" s="30" t="n">
        <v>1</v>
      </c>
      <c r="AG93" s="30" t="n">
        <v>1</v>
      </c>
      <c r="AH93" s="30" t="n">
        <v>1</v>
      </c>
      <c r="AI93" s="34" t="n">
        <v>1</v>
      </c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  <c r="GT93" s="26"/>
      <c r="GU93" s="26"/>
      <c r="GV93" s="26"/>
      <c r="GW93" s="26"/>
      <c r="GX93" s="26"/>
      <c r="GY93" s="26"/>
      <c r="GZ93" s="26"/>
      <c r="HA93" s="26"/>
      <c r="HB93" s="26"/>
      <c r="HC93" s="26"/>
      <c r="HD93" s="26"/>
      <c r="HE93" s="26"/>
      <c r="HF93" s="26"/>
      <c r="HG93" s="26"/>
      <c r="HH93" s="26"/>
      <c r="HI93" s="26"/>
      <c r="HJ93" s="26"/>
      <c r="HK93" s="26"/>
      <c r="HL93" s="26"/>
      <c r="HM93" s="26"/>
      <c r="HN93" s="26"/>
      <c r="HO93" s="26"/>
      <c r="HP93" s="26"/>
      <c r="HQ93" s="26"/>
      <c r="HR93" s="26"/>
      <c r="HS93" s="26"/>
      <c r="HT93" s="26"/>
      <c r="HU93" s="26"/>
      <c r="HV93" s="26"/>
      <c r="HW93" s="26"/>
      <c r="HX93" s="26"/>
      <c r="HY93" s="26"/>
      <c r="HZ93" s="26"/>
      <c r="IA93" s="26"/>
      <c r="IB93" s="26"/>
      <c r="IC93" s="26"/>
      <c r="ID93" s="26"/>
      <c r="IE93" s="26"/>
      <c r="IF93" s="26"/>
      <c r="IG93" s="26"/>
      <c r="IH93" s="26"/>
      <c r="II93" s="26"/>
      <c r="IJ93" s="26"/>
      <c r="IK93" s="26"/>
      <c r="IL93" s="26"/>
      <c r="IM93" s="26"/>
      <c r="IN93" s="26"/>
      <c r="IO93" s="26"/>
      <c r="IP93" s="26"/>
      <c r="IQ93" s="26"/>
      <c r="IR93" s="26"/>
      <c r="IS93" s="26"/>
      <c r="IT93" s="26"/>
      <c r="IU93" s="26"/>
      <c r="IV93" s="26"/>
      <c r="IW93" s="26"/>
    </row>
    <row r="94" customFormat="false" ht="15.95" hidden="false" customHeight="true" outlineLevel="0" collapsed="false">
      <c r="A94" s="27" t="n">
        <f aca="false">+A93+1</f>
        <v>5</v>
      </c>
      <c r="B94" s="28" t="s">
        <v>67</v>
      </c>
      <c r="C94" s="27" t="n">
        <v>870</v>
      </c>
      <c r="D94" s="29"/>
      <c r="E94" s="30" t="n">
        <v>1</v>
      </c>
      <c r="F94" s="30" t="n">
        <v>1</v>
      </c>
      <c r="G94" s="30" t="n">
        <v>1</v>
      </c>
      <c r="H94" s="30" t="n">
        <v>1</v>
      </c>
      <c r="I94" s="30" t="n">
        <v>1</v>
      </c>
      <c r="J94" s="30" t="n">
        <v>1</v>
      </c>
      <c r="K94" s="30" t="n">
        <v>1</v>
      </c>
      <c r="L94" s="30" t="n">
        <v>1</v>
      </c>
      <c r="M94" s="30" t="n">
        <v>1</v>
      </c>
      <c r="N94" s="30" t="n">
        <v>1</v>
      </c>
      <c r="O94" s="30" t="n">
        <v>1</v>
      </c>
      <c r="P94" s="30" t="n">
        <v>1</v>
      </c>
      <c r="Q94" s="30" t="n">
        <v>1</v>
      </c>
      <c r="R94" s="30" t="n">
        <v>1</v>
      </c>
      <c r="S94" s="30" t="n">
        <v>1</v>
      </c>
      <c r="T94" s="30" t="n">
        <v>1</v>
      </c>
      <c r="U94" s="30" t="n">
        <v>1</v>
      </c>
      <c r="V94" s="30" t="n">
        <v>1</v>
      </c>
      <c r="W94" s="30" t="n">
        <v>1</v>
      </c>
      <c r="X94" s="30" t="n">
        <v>1</v>
      </c>
      <c r="Y94" s="30" t="n">
        <v>1</v>
      </c>
      <c r="Z94" s="30" t="n">
        <v>1</v>
      </c>
      <c r="AA94" s="30" t="n">
        <v>1</v>
      </c>
      <c r="AB94" s="30" t="n">
        <v>1</v>
      </c>
      <c r="AC94" s="30" t="n">
        <v>1</v>
      </c>
      <c r="AD94" s="30" t="n">
        <v>1</v>
      </c>
      <c r="AE94" s="30" t="n">
        <v>1</v>
      </c>
      <c r="AF94" s="30" t="n">
        <v>1</v>
      </c>
      <c r="AG94" s="30" t="n">
        <v>1</v>
      </c>
      <c r="AH94" s="30" t="n">
        <v>1</v>
      </c>
      <c r="AI94" s="34" t="n">
        <v>1</v>
      </c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  <c r="GP94" s="26"/>
      <c r="GQ94" s="26"/>
      <c r="GR94" s="26"/>
      <c r="GS94" s="26"/>
      <c r="GT94" s="26"/>
      <c r="GU94" s="26"/>
      <c r="GV94" s="26"/>
      <c r="GW94" s="26"/>
      <c r="GX94" s="26"/>
      <c r="GY94" s="26"/>
      <c r="GZ94" s="26"/>
      <c r="HA94" s="26"/>
      <c r="HB94" s="26"/>
      <c r="HC94" s="26"/>
      <c r="HD94" s="26"/>
      <c r="HE94" s="26"/>
      <c r="HF94" s="26"/>
      <c r="HG94" s="26"/>
      <c r="HH94" s="26"/>
      <c r="HI94" s="26"/>
      <c r="HJ94" s="26"/>
      <c r="HK94" s="26"/>
      <c r="HL94" s="26"/>
      <c r="HM94" s="26"/>
      <c r="HN94" s="26"/>
      <c r="HO94" s="26"/>
      <c r="HP94" s="26"/>
      <c r="HQ94" s="26"/>
      <c r="HR94" s="26"/>
      <c r="HS94" s="26"/>
      <c r="HT94" s="26"/>
      <c r="HU94" s="26"/>
      <c r="HV94" s="26"/>
      <c r="HW94" s="26"/>
      <c r="HX94" s="26"/>
      <c r="HY94" s="26"/>
      <c r="HZ94" s="26"/>
      <c r="IA94" s="26"/>
      <c r="IB94" s="26"/>
      <c r="IC94" s="26"/>
      <c r="ID94" s="26"/>
      <c r="IE94" s="26"/>
      <c r="IF94" s="26"/>
      <c r="IG94" s="26"/>
      <c r="IH94" s="26"/>
      <c r="II94" s="26"/>
      <c r="IJ94" s="26"/>
      <c r="IK94" s="26"/>
      <c r="IL94" s="26"/>
      <c r="IM94" s="26"/>
      <c r="IN94" s="26"/>
      <c r="IO94" s="26"/>
      <c r="IP94" s="26"/>
      <c r="IQ94" s="26"/>
      <c r="IR94" s="26"/>
      <c r="IS94" s="26"/>
      <c r="IT94" s="26"/>
      <c r="IU94" s="26"/>
      <c r="IV94" s="26"/>
      <c r="IW94" s="26"/>
    </row>
    <row r="95" customFormat="false" ht="15.95" hidden="false" customHeight="true" outlineLevel="0" collapsed="false">
      <c r="A95" s="35" t="n">
        <f aca="false">+A94+1</f>
        <v>6</v>
      </c>
      <c r="B95" s="36" t="s">
        <v>68</v>
      </c>
      <c r="C95" s="35" t="n">
        <v>1149</v>
      </c>
      <c r="D95" s="37"/>
      <c r="E95" s="38" t="n">
        <v>0</v>
      </c>
      <c r="F95" s="38" t="n">
        <v>0</v>
      </c>
      <c r="G95" s="38" t="n">
        <v>0</v>
      </c>
      <c r="H95" s="38" t="n">
        <v>0</v>
      </c>
      <c r="I95" s="38" t="n">
        <v>0</v>
      </c>
      <c r="J95" s="38" t="n">
        <v>0</v>
      </c>
      <c r="K95" s="38" t="n">
        <v>0</v>
      </c>
      <c r="L95" s="38" t="n">
        <v>0</v>
      </c>
      <c r="M95" s="38" t="n">
        <v>0</v>
      </c>
      <c r="N95" s="38" t="n">
        <v>0</v>
      </c>
      <c r="O95" s="38" t="n">
        <v>0</v>
      </c>
      <c r="P95" s="38" t="n">
        <v>0</v>
      </c>
      <c r="Q95" s="38" t="n">
        <v>0</v>
      </c>
      <c r="R95" s="38" t="n">
        <v>0</v>
      </c>
      <c r="S95" s="38" t="n">
        <v>0</v>
      </c>
      <c r="T95" s="38" t="n">
        <v>0.2</v>
      </c>
      <c r="U95" s="38" t="n">
        <v>0.3</v>
      </c>
      <c r="V95" s="38" t="n">
        <v>0.5</v>
      </c>
      <c r="W95" s="38" t="n">
        <v>0.7</v>
      </c>
      <c r="X95" s="38" t="n">
        <v>0.9</v>
      </c>
      <c r="Y95" s="30" t="n">
        <v>1</v>
      </c>
      <c r="Z95" s="30" t="n">
        <v>1</v>
      </c>
      <c r="AA95" s="30" t="n">
        <v>1</v>
      </c>
      <c r="AB95" s="30" t="n">
        <v>1</v>
      </c>
      <c r="AC95" s="30" t="n">
        <v>1</v>
      </c>
      <c r="AD95" s="30" t="n">
        <v>1</v>
      </c>
      <c r="AE95" s="30" t="n">
        <v>1</v>
      </c>
      <c r="AF95" s="30" t="n">
        <v>1</v>
      </c>
      <c r="AG95" s="30" t="n">
        <v>1</v>
      </c>
      <c r="AH95" s="30" t="n">
        <v>1</v>
      </c>
      <c r="AI95" s="34" t="n">
        <v>1</v>
      </c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  <c r="GP95" s="26"/>
      <c r="GQ95" s="26"/>
      <c r="GR95" s="26"/>
      <c r="GS95" s="26"/>
      <c r="GT95" s="26"/>
      <c r="GU95" s="26"/>
      <c r="GV95" s="26"/>
      <c r="GW95" s="26"/>
      <c r="GX95" s="26"/>
      <c r="GY95" s="26"/>
      <c r="GZ95" s="26"/>
      <c r="HA95" s="26"/>
      <c r="HB95" s="26"/>
      <c r="HC95" s="26"/>
      <c r="HD95" s="26"/>
      <c r="HE95" s="26"/>
      <c r="HF95" s="26"/>
      <c r="HG95" s="26"/>
      <c r="HH95" s="26"/>
      <c r="HI95" s="26"/>
      <c r="HJ95" s="26"/>
      <c r="HK95" s="26"/>
      <c r="HL95" s="26"/>
      <c r="HM95" s="26"/>
      <c r="HN95" s="26"/>
      <c r="HO95" s="26"/>
      <c r="HP95" s="26"/>
      <c r="HQ95" s="26"/>
      <c r="HR95" s="26"/>
      <c r="HS95" s="26"/>
      <c r="HT95" s="26"/>
      <c r="HU95" s="26"/>
      <c r="HV95" s="26"/>
      <c r="HW95" s="26"/>
      <c r="HX95" s="26"/>
      <c r="HY95" s="26"/>
      <c r="HZ95" s="26"/>
      <c r="IA95" s="26"/>
      <c r="IB95" s="26"/>
      <c r="IC95" s="26"/>
      <c r="ID95" s="26"/>
      <c r="IE95" s="26"/>
      <c r="IF95" s="26"/>
      <c r="IG95" s="26"/>
      <c r="IH95" s="26"/>
      <c r="II95" s="26"/>
      <c r="IJ95" s="26"/>
      <c r="IK95" s="26"/>
      <c r="IL95" s="26"/>
      <c r="IM95" s="26"/>
      <c r="IN95" s="26"/>
      <c r="IO95" s="26"/>
      <c r="IP95" s="26"/>
      <c r="IQ95" s="26"/>
      <c r="IR95" s="26"/>
      <c r="IS95" s="26"/>
      <c r="IT95" s="26"/>
      <c r="IU95" s="26"/>
      <c r="IV95" s="26"/>
      <c r="IW95" s="26"/>
    </row>
    <row r="96" customFormat="false" ht="15.95" hidden="false" customHeight="true" outlineLevel="0" collapsed="false">
      <c r="A96" s="27" t="n">
        <f aca="false">+A95+1</f>
        <v>7</v>
      </c>
      <c r="B96" s="28" t="s">
        <v>69</v>
      </c>
      <c r="C96" s="27" t="n">
        <v>610</v>
      </c>
      <c r="D96" s="29"/>
      <c r="E96" s="30" t="n">
        <v>1</v>
      </c>
      <c r="F96" s="30" t="n">
        <v>1</v>
      </c>
      <c r="G96" s="30" t="n">
        <v>1</v>
      </c>
      <c r="H96" s="30" t="n">
        <v>1</v>
      </c>
      <c r="I96" s="30" t="n">
        <v>1</v>
      </c>
      <c r="J96" s="30" t="n">
        <v>1</v>
      </c>
      <c r="K96" s="30" t="n">
        <v>1</v>
      </c>
      <c r="L96" s="30" t="n">
        <v>1</v>
      </c>
      <c r="M96" s="30" t="n">
        <v>1</v>
      </c>
      <c r="N96" s="30" t="n">
        <v>1</v>
      </c>
      <c r="O96" s="30" t="n">
        <v>1</v>
      </c>
      <c r="P96" s="30" t="n">
        <v>1</v>
      </c>
      <c r="Q96" s="30" t="n">
        <v>1</v>
      </c>
      <c r="R96" s="30" t="n">
        <v>1</v>
      </c>
      <c r="S96" s="30" t="n">
        <v>1</v>
      </c>
      <c r="T96" s="30" t="n">
        <v>1</v>
      </c>
      <c r="U96" s="30" t="n">
        <v>1</v>
      </c>
      <c r="V96" s="38" t="n">
        <v>0</v>
      </c>
      <c r="W96" s="38" t="n">
        <v>0</v>
      </c>
      <c r="X96" s="38" t="n">
        <v>0</v>
      </c>
      <c r="Y96" s="38" t="n">
        <v>0</v>
      </c>
      <c r="Z96" s="38" t="n">
        <v>0</v>
      </c>
      <c r="AA96" s="38" t="n">
        <v>0</v>
      </c>
      <c r="AB96" s="38" t="n">
        <v>0</v>
      </c>
      <c r="AC96" s="38" t="n">
        <v>0</v>
      </c>
      <c r="AD96" s="38" t="n">
        <v>0</v>
      </c>
      <c r="AE96" s="38" t="n">
        <v>0</v>
      </c>
      <c r="AF96" s="38" t="n">
        <v>0</v>
      </c>
      <c r="AG96" s="38" t="n">
        <v>0</v>
      </c>
      <c r="AH96" s="38" t="n">
        <v>0</v>
      </c>
      <c r="AI96" s="93" t="n">
        <v>0</v>
      </c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  <c r="GN96" s="26"/>
      <c r="GO96" s="26"/>
      <c r="GP96" s="26"/>
      <c r="GQ96" s="26"/>
      <c r="GR96" s="26"/>
      <c r="GS96" s="26"/>
      <c r="GT96" s="26"/>
      <c r="GU96" s="26"/>
      <c r="GV96" s="26"/>
      <c r="GW96" s="26"/>
      <c r="GX96" s="26"/>
      <c r="GY96" s="26"/>
      <c r="GZ96" s="26"/>
      <c r="HA96" s="26"/>
      <c r="HB96" s="26"/>
      <c r="HC96" s="26"/>
      <c r="HD96" s="26"/>
      <c r="HE96" s="26"/>
      <c r="HF96" s="26"/>
      <c r="HG96" s="26"/>
      <c r="HH96" s="26"/>
      <c r="HI96" s="26"/>
      <c r="HJ96" s="26"/>
      <c r="HK96" s="26"/>
      <c r="HL96" s="26"/>
      <c r="HM96" s="26"/>
      <c r="HN96" s="26"/>
      <c r="HO96" s="26"/>
      <c r="HP96" s="26"/>
      <c r="HQ96" s="26"/>
      <c r="HR96" s="26"/>
      <c r="HS96" s="26"/>
      <c r="HT96" s="26"/>
      <c r="HU96" s="26"/>
      <c r="HV96" s="26"/>
      <c r="HW96" s="26"/>
      <c r="HX96" s="26"/>
      <c r="HY96" s="26"/>
      <c r="HZ96" s="26"/>
      <c r="IA96" s="26"/>
      <c r="IB96" s="26"/>
      <c r="IC96" s="26"/>
      <c r="ID96" s="26"/>
      <c r="IE96" s="26"/>
      <c r="IF96" s="26"/>
      <c r="IG96" s="26"/>
      <c r="IH96" s="26"/>
      <c r="II96" s="26"/>
      <c r="IJ96" s="26"/>
      <c r="IK96" s="26"/>
      <c r="IL96" s="26"/>
      <c r="IM96" s="26"/>
      <c r="IN96" s="26"/>
      <c r="IO96" s="26"/>
      <c r="IP96" s="26"/>
      <c r="IQ96" s="26"/>
      <c r="IR96" s="26"/>
      <c r="IS96" s="26"/>
      <c r="IT96" s="26"/>
      <c r="IU96" s="26"/>
      <c r="IV96" s="26"/>
      <c r="IW96" s="26"/>
    </row>
    <row r="97" customFormat="false" ht="15.95" hidden="false" customHeight="true" outlineLevel="0" collapsed="false">
      <c r="A97" s="27" t="n">
        <f aca="false">+A96+1</f>
        <v>8</v>
      </c>
      <c r="B97" s="28" t="s">
        <v>70</v>
      </c>
      <c r="C97" s="27" t="n">
        <v>1137</v>
      </c>
      <c r="D97" s="43"/>
      <c r="E97" s="30" t="n">
        <v>1</v>
      </c>
      <c r="F97" s="30" t="n">
        <v>1</v>
      </c>
      <c r="G97" s="30" t="n">
        <v>1</v>
      </c>
      <c r="H97" s="30" t="n">
        <v>1</v>
      </c>
      <c r="I97" s="30" t="n">
        <v>1</v>
      </c>
      <c r="J97" s="30" t="n">
        <v>1</v>
      </c>
      <c r="K97" s="30" t="n">
        <v>1</v>
      </c>
      <c r="L97" s="30" t="n">
        <v>1</v>
      </c>
      <c r="M97" s="30" t="n">
        <v>1</v>
      </c>
      <c r="N97" s="30" t="n">
        <v>1</v>
      </c>
      <c r="O97" s="30" t="n">
        <v>1</v>
      </c>
      <c r="P97" s="30" t="n">
        <v>1</v>
      </c>
      <c r="Q97" s="30" t="n">
        <v>1</v>
      </c>
      <c r="R97" s="30" t="n">
        <v>1</v>
      </c>
      <c r="S97" s="30" t="n">
        <v>1</v>
      </c>
      <c r="T97" s="30" t="n">
        <v>1</v>
      </c>
      <c r="U97" s="30" t="n">
        <v>1</v>
      </c>
      <c r="V97" s="30" t="n">
        <v>1</v>
      </c>
      <c r="W97" s="30" t="n">
        <v>1</v>
      </c>
      <c r="X97" s="30" t="n">
        <v>1</v>
      </c>
      <c r="Y97" s="30" t="n">
        <v>1</v>
      </c>
      <c r="Z97" s="30" t="n">
        <v>1</v>
      </c>
      <c r="AA97" s="30" t="n">
        <v>1</v>
      </c>
      <c r="AB97" s="30" t="n">
        <v>1</v>
      </c>
      <c r="AC97" s="30" t="n">
        <v>1</v>
      </c>
      <c r="AD97" s="30" t="n">
        <v>1</v>
      </c>
      <c r="AE97" s="30" t="n">
        <v>1</v>
      </c>
      <c r="AF97" s="30" t="n">
        <v>1</v>
      </c>
      <c r="AG97" s="30" t="n">
        <v>1</v>
      </c>
      <c r="AH97" s="30" t="n">
        <v>1</v>
      </c>
      <c r="AI97" s="34" t="n">
        <v>1</v>
      </c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  <c r="GP97" s="26"/>
      <c r="GQ97" s="26"/>
      <c r="GR97" s="26"/>
      <c r="GS97" s="26"/>
      <c r="GT97" s="26"/>
      <c r="GU97" s="26"/>
      <c r="GV97" s="26"/>
      <c r="GW97" s="26"/>
      <c r="GX97" s="26"/>
      <c r="GY97" s="26"/>
      <c r="GZ97" s="26"/>
      <c r="HA97" s="26"/>
      <c r="HB97" s="26"/>
      <c r="HC97" s="26"/>
      <c r="HD97" s="26"/>
      <c r="HE97" s="26"/>
      <c r="HF97" s="26"/>
      <c r="HG97" s="26"/>
      <c r="HH97" s="26"/>
      <c r="HI97" s="26"/>
      <c r="HJ97" s="26"/>
      <c r="HK97" s="26"/>
      <c r="HL97" s="26"/>
      <c r="HM97" s="26"/>
      <c r="HN97" s="26"/>
      <c r="HO97" s="26"/>
      <c r="HP97" s="26"/>
      <c r="HQ97" s="26"/>
      <c r="HR97" s="26"/>
      <c r="HS97" s="26"/>
      <c r="HT97" s="26"/>
      <c r="HU97" s="26"/>
      <c r="HV97" s="26"/>
      <c r="HW97" s="26"/>
      <c r="HX97" s="26"/>
      <c r="HY97" s="26"/>
      <c r="HZ97" s="26"/>
      <c r="IA97" s="26"/>
      <c r="IB97" s="26"/>
      <c r="IC97" s="26"/>
      <c r="ID97" s="26"/>
      <c r="IE97" s="26"/>
      <c r="IF97" s="26"/>
      <c r="IG97" s="26"/>
      <c r="IH97" s="26"/>
      <c r="II97" s="26"/>
      <c r="IJ97" s="26"/>
      <c r="IK97" s="26"/>
      <c r="IL97" s="26"/>
      <c r="IM97" s="26"/>
      <c r="IN97" s="26"/>
      <c r="IO97" s="26"/>
      <c r="IP97" s="26"/>
      <c r="IQ97" s="26"/>
      <c r="IR97" s="26"/>
      <c r="IS97" s="26"/>
      <c r="IT97" s="26"/>
      <c r="IU97" s="26"/>
      <c r="IV97" s="26"/>
      <c r="IW97" s="26"/>
    </row>
    <row r="98" customFormat="false" ht="15.95" hidden="false" customHeight="true" outlineLevel="0" collapsed="false">
      <c r="A98" s="27" t="n">
        <f aca="false">+A97+1</f>
        <v>9</v>
      </c>
      <c r="B98" s="28" t="s">
        <v>71</v>
      </c>
      <c r="C98" s="27" t="n">
        <v>670</v>
      </c>
      <c r="D98" s="43"/>
      <c r="E98" s="30" t="n">
        <v>1</v>
      </c>
      <c r="F98" s="30" t="n">
        <v>1</v>
      </c>
      <c r="G98" s="30" t="n">
        <v>1</v>
      </c>
      <c r="H98" s="30" t="n">
        <v>1</v>
      </c>
      <c r="I98" s="30" t="n">
        <v>1</v>
      </c>
      <c r="J98" s="30" t="n">
        <v>1</v>
      </c>
      <c r="K98" s="30" t="n">
        <v>1</v>
      </c>
      <c r="L98" s="30" t="n">
        <v>1</v>
      </c>
      <c r="M98" s="30" t="n">
        <v>1</v>
      </c>
      <c r="N98" s="30" t="n">
        <v>1</v>
      </c>
      <c r="O98" s="30" t="n">
        <v>1</v>
      </c>
      <c r="P98" s="30" t="n">
        <v>1</v>
      </c>
      <c r="Q98" s="30" t="n">
        <v>1</v>
      </c>
      <c r="R98" s="30" t="n">
        <v>1</v>
      </c>
      <c r="S98" s="30" t="n">
        <v>1</v>
      </c>
      <c r="T98" s="30" t="n">
        <v>1</v>
      </c>
      <c r="U98" s="30" t="n">
        <v>1</v>
      </c>
      <c r="V98" s="30" t="n">
        <v>1</v>
      </c>
      <c r="W98" s="30" t="n">
        <v>1</v>
      </c>
      <c r="X98" s="30" t="n">
        <v>1</v>
      </c>
      <c r="Y98" s="30" t="n">
        <v>1</v>
      </c>
      <c r="Z98" s="30" t="n">
        <v>1</v>
      </c>
      <c r="AA98" s="30" t="n">
        <v>1</v>
      </c>
      <c r="AB98" s="30" t="n">
        <v>1</v>
      </c>
      <c r="AC98" s="30" t="n">
        <v>1</v>
      </c>
      <c r="AD98" s="30" t="n">
        <v>1</v>
      </c>
      <c r="AE98" s="30" t="n">
        <v>1</v>
      </c>
      <c r="AF98" s="30" t="n">
        <v>1</v>
      </c>
      <c r="AG98" s="30" t="n">
        <v>1</v>
      </c>
      <c r="AH98" s="30" t="n">
        <v>1</v>
      </c>
      <c r="AI98" s="34" t="n">
        <v>1</v>
      </c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  <c r="GT98" s="26"/>
      <c r="GU98" s="26"/>
      <c r="GV98" s="26"/>
      <c r="GW98" s="26"/>
      <c r="GX98" s="26"/>
      <c r="GY98" s="26"/>
      <c r="GZ98" s="26"/>
      <c r="HA98" s="26"/>
      <c r="HB98" s="26"/>
      <c r="HC98" s="26"/>
      <c r="HD98" s="26"/>
      <c r="HE98" s="26"/>
      <c r="HF98" s="26"/>
      <c r="HG98" s="26"/>
      <c r="HH98" s="26"/>
      <c r="HI98" s="26"/>
      <c r="HJ98" s="26"/>
      <c r="HK98" s="26"/>
      <c r="HL98" s="26"/>
      <c r="HM98" s="26"/>
      <c r="HN98" s="26"/>
      <c r="HO98" s="26"/>
      <c r="HP98" s="26"/>
      <c r="HQ98" s="26"/>
      <c r="HR98" s="26"/>
      <c r="HS98" s="26"/>
      <c r="HT98" s="26"/>
      <c r="HU98" s="26"/>
      <c r="HV98" s="26"/>
      <c r="HW98" s="26"/>
      <c r="HX98" s="26"/>
      <c r="HY98" s="26"/>
      <c r="HZ98" s="26"/>
      <c r="IA98" s="26"/>
      <c r="IB98" s="26"/>
      <c r="IC98" s="26"/>
      <c r="ID98" s="26"/>
      <c r="IE98" s="26"/>
      <c r="IF98" s="26"/>
      <c r="IG98" s="26"/>
      <c r="IH98" s="26"/>
      <c r="II98" s="26"/>
      <c r="IJ98" s="26"/>
      <c r="IK98" s="26"/>
      <c r="IL98" s="26"/>
      <c r="IM98" s="26"/>
      <c r="IN98" s="26"/>
      <c r="IO98" s="26"/>
      <c r="IP98" s="26"/>
      <c r="IQ98" s="26"/>
      <c r="IR98" s="26"/>
      <c r="IS98" s="26"/>
      <c r="IT98" s="26"/>
      <c r="IU98" s="26"/>
      <c r="IV98" s="26"/>
      <c r="IW98" s="26"/>
    </row>
    <row r="99" customFormat="false" ht="15.95" hidden="false" customHeight="true" outlineLevel="0" collapsed="false">
      <c r="A99" s="27" t="n">
        <f aca="false">+A98+1</f>
        <v>10</v>
      </c>
      <c r="B99" s="28" t="s">
        <v>72</v>
      </c>
      <c r="C99" s="27" t="n">
        <v>1162</v>
      </c>
      <c r="D99" s="29"/>
      <c r="E99" s="30" t="n">
        <v>1</v>
      </c>
      <c r="F99" s="30" t="n">
        <v>1</v>
      </c>
      <c r="G99" s="30" t="n">
        <v>1</v>
      </c>
      <c r="H99" s="30" t="n">
        <v>1</v>
      </c>
      <c r="I99" s="30" t="n">
        <v>1</v>
      </c>
      <c r="J99" s="30" t="n">
        <v>1</v>
      </c>
      <c r="K99" s="30" t="n">
        <v>1</v>
      </c>
      <c r="L99" s="30" t="n">
        <v>1</v>
      </c>
      <c r="M99" s="30" t="n">
        <v>1</v>
      </c>
      <c r="N99" s="30" t="n">
        <v>1</v>
      </c>
      <c r="O99" s="30" t="n">
        <v>1</v>
      </c>
      <c r="P99" s="30" t="n">
        <v>1</v>
      </c>
      <c r="Q99" s="30" t="n">
        <v>1</v>
      </c>
      <c r="R99" s="30" t="n">
        <v>1</v>
      </c>
      <c r="S99" s="30" t="n">
        <v>1</v>
      </c>
      <c r="T99" s="30" t="n">
        <v>1</v>
      </c>
      <c r="U99" s="30" t="n">
        <v>1</v>
      </c>
      <c r="V99" s="30" t="n">
        <v>1</v>
      </c>
      <c r="W99" s="30" t="n">
        <v>1</v>
      </c>
      <c r="X99" s="30" t="n">
        <v>1</v>
      </c>
      <c r="Y99" s="30" t="n">
        <v>1</v>
      </c>
      <c r="Z99" s="30" t="n">
        <v>1</v>
      </c>
      <c r="AA99" s="30" t="n">
        <v>1</v>
      </c>
      <c r="AB99" s="30" t="n">
        <v>1</v>
      </c>
      <c r="AC99" s="30" t="n">
        <v>1</v>
      </c>
      <c r="AD99" s="30" t="n">
        <v>1</v>
      </c>
      <c r="AE99" s="30" t="n">
        <v>1</v>
      </c>
      <c r="AF99" s="30" t="n">
        <v>1</v>
      </c>
      <c r="AG99" s="30" t="n">
        <v>1</v>
      </c>
      <c r="AH99" s="30" t="n">
        <v>1</v>
      </c>
      <c r="AI99" s="34" t="n">
        <v>1</v>
      </c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  <c r="GN99" s="26"/>
      <c r="GO99" s="26"/>
      <c r="GP99" s="26"/>
      <c r="GQ99" s="26"/>
      <c r="GR99" s="26"/>
      <c r="GS99" s="26"/>
      <c r="GT99" s="26"/>
      <c r="GU99" s="26"/>
      <c r="GV99" s="26"/>
      <c r="GW99" s="26"/>
      <c r="GX99" s="26"/>
      <c r="GY99" s="26"/>
      <c r="GZ99" s="26"/>
      <c r="HA99" s="26"/>
      <c r="HB99" s="26"/>
      <c r="HC99" s="26"/>
      <c r="HD99" s="26"/>
      <c r="HE99" s="26"/>
      <c r="HF99" s="26"/>
      <c r="HG99" s="26"/>
      <c r="HH99" s="26"/>
      <c r="HI99" s="26"/>
      <c r="HJ99" s="26"/>
      <c r="HK99" s="26"/>
      <c r="HL99" s="26"/>
      <c r="HM99" s="26"/>
      <c r="HN99" s="26"/>
      <c r="HO99" s="26"/>
      <c r="HP99" s="26"/>
      <c r="HQ99" s="26"/>
      <c r="HR99" s="26"/>
      <c r="HS99" s="26"/>
      <c r="HT99" s="26"/>
      <c r="HU99" s="26"/>
      <c r="HV99" s="26"/>
      <c r="HW99" s="26"/>
      <c r="HX99" s="26"/>
      <c r="HY99" s="26"/>
      <c r="HZ99" s="26"/>
      <c r="IA99" s="26"/>
      <c r="IB99" s="26"/>
      <c r="IC99" s="26"/>
      <c r="ID99" s="26"/>
      <c r="IE99" s="26"/>
      <c r="IF99" s="26"/>
      <c r="IG99" s="26"/>
      <c r="IH99" s="26"/>
      <c r="II99" s="26"/>
      <c r="IJ99" s="26"/>
      <c r="IK99" s="26"/>
      <c r="IL99" s="26"/>
      <c r="IM99" s="26"/>
      <c r="IN99" s="26"/>
      <c r="IO99" s="26"/>
      <c r="IP99" s="26"/>
      <c r="IQ99" s="26"/>
      <c r="IR99" s="26"/>
      <c r="IS99" s="26"/>
      <c r="IT99" s="26"/>
      <c r="IU99" s="26"/>
      <c r="IV99" s="26"/>
      <c r="IW99" s="26"/>
    </row>
    <row r="100" customFormat="false" ht="15.95" hidden="false" customHeight="true" outlineLevel="0" collapsed="false">
      <c r="A100" s="76" t="n">
        <f aca="false">+A99+1</f>
        <v>11</v>
      </c>
      <c r="B100" s="77" t="s">
        <v>73</v>
      </c>
      <c r="C100" s="76" t="n">
        <v>504</v>
      </c>
      <c r="D100" s="78"/>
      <c r="E100" s="79" t="n">
        <v>1</v>
      </c>
      <c r="F100" s="79" t="n">
        <v>1</v>
      </c>
      <c r="G100" s="79" t="n">
        <v>1</v>
      </c>
      <c r="H100" s="79" t="n">
        <v>1</v>
      </c>
      <c r="I100" s="79" t="n">
        <v>1</v>
      </c>
      <c r="J100" s="79" t="n">
        <v>1</v>
      </c>
      <c r="K100" s="79" t="n">
        <v>1</v>
      </c>
      <c r="L100" s="79" t="n">
        <v>1</v>
      </c>
      <c r="M100" s="79" t="n">
        <v>1</v>
      </c>
      <c r="N100" s="79" t="n">
        <v>1</v>
      </c>
      <c r="O100" s="79" t="n">
        <v>1</v>
      </c>
      <c r="P100" s="79" t="n">
        <v>1</v>
      </c>
      <c r="Q100" s="79" t="n">
        <v>1</v>
      </c>
      <c r="R100" s="79" t="n">
        <v>1</v>
      </c>
      <c r="S100" s="79" t="n">
        <v>1</v>
      </c>
      <c r="T100" s="79" t="n">
        <v>1</v>
      </c>
      <c r="U100" s="79" t="n">
        <v>1</v>
      </c>
      <c r="V100" s="79" t="n">
        <v>1</v>
      </c>
      <c r="W100" s="79" t="n">
        <v>1</v>
      </c>
      <c r="X100" s="79" t="n">
        <v>1</v>
      </c>
      <c r="Y100" s="79" t="n">
        <v>1</v>
      </c>
      <c r="Z100" s="79" t="n">
        <v>1</v>
      </c>
      <c r="AA100" s="79" t="n">
        <v>1</v>
      </c>
      <c r="AB100" s="79" t="n">
        <v>1</v>
      </c>
      <c r="AC100" s="79" t="n">
        <v>1</v>
      </c>
      <c r="AD100" s="79" t="n">
        <v>1</v>
      </c>
      <c r="AE100" s="79" t="n">
        <v>1</v>
      </c>
      <c r="AF100" s="79" t="n">
        <v>1</v>
      </c>
      <c r="AG100" s="79" t="n">
        <v>1</v>
      </c>
      <c r="AH100" s="79" t="n">
        <v>1</v>
      </c>
      <c r="AI100" s="83" t="n">
        <v>1</v>
      </c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  <c r="IJ100" s="26"/>
      <c r="IK100" s="26"/>
      <c r="IL100" s="26"/>
      <c r="IM100" s="26"/>
      <c r="IN100" s="26"/>
      <c r="IO100" s="26"/>
      <c r="IP100" s="26"/>
      <c r="IQ100" s="26"/>
      <c r="IR100" s="26"/>
      <c r="IS100" s="26"/>
      <c r="IT100" s="26"/>
      <c r="IU100" s="26"/>
      <c r="IV100" s="26"/>
      <c r="IW100" s="26"/>
    </row>
    <row r="101" customFormat="false" ht="15.95" hidden="false" customHeight="true" outlineLevel="0" collapsed="false">
      <c r="A101" s="52"/>
      <c r="B101" s="53" t="s">
        <v>11</v>
      </c>
      <c r="C101" s="54"/>
      <c r="D101" s="55"/>
      <c r="E101" s="56" t="n">
        <f aca="false">(E90*$C90)+(E91*$C91)+(E92*$C92)+(E93*$C93)+(E94*$C94)+(E95*$C95)+(E96*$C96)+(E97*$C97)+(E98*$C98)+(E99*$C99)+(E100*$C100)</f>
        <v>8143</v>
      </c>
      <c r="F101" s="56" t="n">
        <f aca="false">(F90*$C90)+(F91*$C91)+(F92*$C92)+(F93*$C93)+(F94*$C94)+(F95*$C95)+(F96*$C96)+(F97*$C97)+(F98*$C98)+(F99*$C99)+(F100*$C100)</f>
        <v>8143</v>
      </c>
      <c r="G101" s="56" t="n">
        <f aca="false">(G90*$C90)+(G91*$C91)+(G92*$C92)+(G93*$C93)+(G94*$C94)+(G95*$C95)+(G96*$C96)+(G97*$C97)+(G98*$C98)+(G99*$C99)+(G100*$C100)</f>
        <v>8143</v>
      </c>
      <c r="H101" s="56" t="n">
        <f aca="false">(H90*$C90)+(H91*$C91)+(H92*$C92)+(H93*$C93)+(H94*$C94)+(H95*$C95)+(H96*$C96)+(H97*$C97)+(H98*$C98)+(H99*$C99)+(H100*$C100)</f>
        <v>8143</v>
      </c>
      <c r="I101" s="56" t="n">
        <f aca="false">(I90*$C90)+(I91*$C91)+(I92*$C92)+(I93*$C93)+(I94*$C94)+(I95*$C95)+(I96*$C96)+(I97*$C97)+(I98*$C98)+(I99*$C99)+(I100*$C100)</f>
        <v>8143</v>
      </c>
      <c r="J101" s="56" t="n">
        <f aca="false">(J90*$C90)+(J91*$C91)+(J92*$C92)+(J93*$C93)+(J94*$C94)+(J95*$C95)+(J96*$C96)+(J97*$C97)+(J98*$C98)+(J99*$C99)+(J100*$C100)</f>
        <v>8143</v>
      </c>
      <c r="K101" s="56" t="n">
        <f aca="false">(K90*$C90)+(K91*$C91)+(K92*$C92)+(K93*$C93)+(K94*$C94)+(K95*$C95)+(K96*$C96)+(K97*$C97)+(K98*$C98)+(K99*$C99)+(K100*$C100)</f>
        <v>8143</v>
      </c>
      <c r="L101" s="56" t="n">
        <f aca="false">(L90*$C90)+(L91*$C91)+(L92*$C92)+(L93*$C93)+(L94*$C94)+(L95*$C95)+(L96*$C96)+(L97*$C97)+(L98*$C98)+(L99*$C99)+(L100*$C100)</f>
        <v>8143</v>
      </c>
      <c r="M101" s="56" t="n">
        <f aca="false">(M90*$C90)+(M91*$C91)+(M92*$C92)+(M93*$C93)+(M94*$C94)+(M95*$C95)+(M96*$C96)+(M97*$C97)+(M98*$C98)+(M99*$C99)+(M100*$C100)</f>
        <v>8143</v>
      </c>
      <c r="N101" s="56" t="n">
        <f aca="false">(N90*$C90)+(N91*$C91)+(N92*$C92)+(N93*$C93)+(N94*$C94)+(N95*$C95)+(N96*$C96)+(N97*$C97)+(N98*$C98)+(N99*$C99)+(N100*$C100)</f>
        <v>8143</v>
      </c>
      <c r="O101" s="56" t="n">
        <f aca="false">(O90*$C90)+(O91*$C91)+(O92*$C92)+(O93*$C93)+(O94*$C94)+(O95*$C95)+(O96*$C96)+(O97*$C97)+(O98*$C98)+(O99*$C99)+(O100*$C100)</f>
        <v>8143</v>
      </c>
      <c r="P101" s="56" t="n">
        <f aca="false">(P90*$C90)+(P91*$C91)+(P92*$C92)+(P93*$C93)+(P94*$C94)+(P95*$C95)+(P96*$C96)+(P97*$C97)+(P98*$C98)+(P99*$C99)+(P100*$C100)</f>
        <v>8143</v>
      </c>
      <c r="Q101" s="56" t="n">
        <f aca="false">(Q90*$C90)+(Q91*$C91)+(Q92*$C92)+(Q93*$C93)+(Q94*$C94)+(Q95*$C95)+(Q96*$C96)+(Q97*$C97)+(Q98*$C98)+(Q99*$C99)+(Q100*$C100)</f>
        <v>8143</v>
      </c>
      <c r="R101" s="56" t="n">
        <f aca="false">(R90*$C90)+(R91*$C91)+(R92*$C92)+(R93*$C93)+(R94*$C94)+(R95*$C95)+(R96*$C96)+(R97*$C97)+(R98*$C98)+(R99*$C99)+(R100*$C100)</f>
        <v>8143</v>
      </c>
      <c r="S101" s="56" t="n">
        <f aca="false">(S90*$C90)+(S91*$C91)+(S92*$C92)+(S93*$C93)+(S94*$C94)+(S95*$C95)+(S96*$C96)+(S97*$C97)+(S98*$C98)+(S99*$C99)+(S100*$C100)</f>
        <v>8143</v>
      </c>
      <c r="T101" s="56" t="n">
        <f aca="false">(T90*$C90)+(T91*$C91)+(T92*$C92)+(T93*$C93)+(T94*$C94)+(T95*$C95)+(T96*$C96)+(T97*$C97)+(T98*$C98)+(T99*$C99)+(T100*$C100)</f>
        <v>8372.8</v>
      </c>
      <c r="U101" s="56" t="n">
        <f aca="false">(U90*$C90)+(U91*$C91)+(U92*$C92)+(U93*$C93)+(U94*$C94)+(U95*$C95)+(U96*$C96)+(U97*$C97)+(U98*$C98)+(U99*$C99)+(U100*$C100)</f>
        <v>8487.7</v>
      </c>
      <c r="V101" s="56" t="n">
        <f aca="false">(V90*$C90)+(V91*$C91)+(V92*$C92)+(V93*$C93)+(V94*$C94)+(V95*$C95)+(V96*$C96)+(V97*$C97)+(V98*$C98)+(V99*$C99)+(V100*$C100)</f>
        <v>8107.5</v>
      </c>
      <c r="W101" s="56" t="n">
        <f aca="false">(W90*$C90)+(W91*$C91)+(W92*$C92)+(W93*$C93)+(W94*$C94)+(W95*$C95)+(W96*$C96)+(W97*$C97)+(W98*$C98)+(W99*$C99)+(W100*$C100)</f>
        <v>8337.3</v>
      </c>
      <c r="X101" s="56" t="n">
        <f aca="false">(X90*$C90)+(X91*$C91)+(X92*$C92)+(X93*$C93)+(X94*$C94)+(X95*$C95)+(X96*$C96)+(X97*$C97)+(X98*$C98)+(X99*$C99)+(X100*$C100)</f>
        <v>8567.1</v>
      </c>
      <c r="Y101" s="56" t="n">
        <f aca="false">(Y90*$C90)+(Y91*$C91)+(Y92*$C92)+(Y93*$C93)+(Y94*$C94)+(Y95*$C95)+(Y96*$C96)+(Y97*$C97)+(Y98*$C98)+(Y99*$C99)+(Y100*$C100)</f>
        <v>8682</v>
      </c>
      <c r="Z101" s="56" t="n">
        <f aca="false">(Z90*$C90)+(Z91*$C91)+(Z92*$C92)+(Z93*$C93)+(Z94*$C94)+(Z95*$C95)+(Z96*$C96)+(Z97*$C97)+(Z98*$C98)+(Z99*$C99)+(Z100*$C100)</f>
        <v>8682</v>
      </c>
      <c r="AA101" s="56" t="n">
        <f aca="false">(AA90*$C90)+(AA91*$C91)+(AA92*$C92)+(AA93*$C93)+(AA94*$C94)+(AA95*$C95)+(AA96*$C96)+(AA97*$C97)+(AA98*$C98)+(AA99*$C99)+(AA100*$C100)</f>
        <v>8682</v>
      </c>
      <c r="AB101" s="56" t="n">
        <f aca="false">(AB90*$C90)+(AB91*$C91)+(AB92*$C92)+(AB93*$C93)+(AB94*$C94)+(AB95*$C95)+(AB96*$C96)+(AB97*$C97)+(AB98*$C98)+(AB99*$C99)+(AB100*$C100)</f>
        <v>8682</v>
      </c>
      <c r="AC101" s="56" t="n">
        <f aca="false">(AC90*$C90)+(AC91*$C91)+(AC92*$C92)+(AC93*$C93)+(AC94*$C94)+(AC95*$C95)+(AC96*$C96)+(AC97*$C97)+(AC98*$C98)+(AC99*$C99)+(AC100*$C100)</f>
        <v>8682</v>
      </c>
      <c r="AD101" s="56" t="n">
        <f aca="false">(AD90*$C90)+(AD91*$C91)+(AD92*$C92)+(AD93*$C93)+(AD94*$C94)+(AD95*$C95)+(AD96*$C96)+(AD97*$C97)+(AD98*$C98)+(AD99*$C99)+(AD100*$C100)</f>
        <v>8682</v>
      </c>
      <c r="AE101" s="56" t="n">
        <f aca="false">(AE90*$C90)+(AE91*$C91)+(AE92*$C92)+(AE93*$C93)+(AE94*$C94)+(AE95*$C95)+(AE96*$C96)+(AE97*$C97)+(AE98*$C98)+(AE99*$C99)+(AE100*$C100)</f>
        <v>8682</v>
      </c>
      <c r="AF101" s="56" t="n">
        <f aca="false">(AF90*$C90)+(AF91*$C91)+(AF92*$C92)+(AF93*$C93)+(AF94*$C94)+(AF95*$C95)+(AF96*$C96)+(AF97*$C97)+(AF98*$C98)+(AF99*$C99)+(AF100*$C100)</f>
        <v>8682</v>
      </c>
      <c r="AG101" s="56" t="n">
        <f aca="false">(AG90*$C90)+(AG91*$C91)+(AG92*$C92)+(AG93*$C93)+(AG94*$C94)+(AG95*$C95)+(AG96*$C96)+(AG97*$C97)+(AG98*$C98)+(AG99*$C99)+(AG100*$C100)</f>
        <v>8682</v>
      </c>
      <c r="AH101" s="56" t="n">
        <f aca="false">(AH90*$C90)+(AH91*$C91)+(AH92*$C92)+(AH93*$C93)+(AH94*$C94)+(AH95*$C95)+(AH96*$C96)+(AH97*$C97)+(AH98*$C98)+(AH99*$C99)+(AH100*$C100)</f>
        <v>8682</v>
      </c>
      <c r="AI101" s="60" t="n">
        <f aca="false">(AI90*$C90)+(AI91*$C91)+(AI92*$C92)+(AI93*$C93)+(AI94*$C94)+(AI95*$C95)+(AI96*$C96)+(AI97*$C97)+(AI98*$C98)+(AI99*$C99)+(AI100*$C100)</f>
        <v>8682</v>
      </c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  <c r="GT101" s="26"/>
      <c r="GU101" s="26"/>
      <c r="GV101" s="26"/>
      <c r="GW101" s="26"/>
      <c r="GX101" s="26"/>
      <c r="GY101" s="26"/>
      <c r="GZ101" s="26"/>
      <c r="HA101" s="26"/>
      <c r="HB101" s="26"/>
      <c r="HC101" s="26"/>
      <c r="HD101" s="26"/>
      <c r="HE101" s="26"/>
      <c r="HF101" s="26"/>
      <c r="HG101" s="26"/>
      <c r="HH101" s="26"/>
      <c r="HI101" s="26"/>
      <c r="HJ101" s="26"/>
      <c r="HK101" s="26"/>
      <c r="HL101" s="26"/>
      <c r="HM101" s="26"/>
      <c r="HN101" s="26"/>
      <c r="HO101" s="26"/>
      <c r="HP101" s="26"/>
      <c r="HQ101" s="26"/>
      <c r="HR101" s="26"/>
      <c r="HS101" s="26"/>
      <c r="HT101" s="26"/>
      <c r="HU101" s="26"/>
      <c r="HV101" s="26"/>
      <c r="HW101" s="26"/>
      <c r="HX101" s="26"/>
      <c r="HY101" s="26"/>
      <c r="HZ101" s="26"/>
      <c r="IA101" s="26"/>
      <c r="IB101" s="26"/>
      <c r="IC101" s="26"/>
      <c r="ID101" s="26"/>
      <c r="IE101" s="26"/>
      <c r="IF101" s="26"/>
      <c r="IG101" s="26"/>
      <c r="IH101" s="26"/>
      <c r="II101" s="26"/>
      <c r="IJ101" s="26"/>
      <c r="IK101" s="26"/>
      <c r="IL101" s="26"/>
      <c r="IM101" s="26"/>
      <c r="IN101" s="26"/>
      <c r="IO101" s="26"/>
      <c r="IP101" s="26"/>
      <c r="IQ101" s="26"/>
      <c r="IR101" s="26"/>
      <c r="IS101" s="26"/>
      <c r="IT101" s="26"/>
      <c r="IU101" s="26"/>
      <c r="IV101" s="26"/>
      <c r="IW101" s="26"/>
    </row>
    <row r="102" customFormat="false" ht="15.95" hidden="false" customHeight="true" outlineLevel="0" collapsed="false">
      <c r="A102" s="61"/>
      <c r="B102" s="62" t="s">
        <v>12</v>
      </c>
      <c r="C102" s="63" t="n">
        <v>0.0727</v>
      </c>
      <c r="D102" s="64"/>
      <c r="E102" s="56" t="n">
        <f aca="false">E101*$C102</f>
        <v>591.9961</v>
      </c>
      <c r="F102" s="56" t="n">
        <f aca="false">F101*$C102</f>
        <v>591.9961</v>
      </c>
      <c r="G102" s="56" t="n">
        <f aca="false">G101*$C102</f>
        <v>591.9961</v>
      </c>
      <c r="H102" s="56" t="n">
        <f aca="false">H101*$C102</f>
        <v>591.9961</v>
      </c>
      <c r="I102" s="56" t="n">
        <f aca="false">I101*$C102</f>
        <v>591.9961</v>
      </c>
      <c r="J102" s="56" t="n">
        <f aca="false">J101*$C102</f>
        <v>591.9961</v>
      </c>
      <c r="K102" s="56" t="n">
        <f aca="false">K101*$C102</f>
        <v>591.9961</v>
      </c>
      <c r="L102" s="56" t="n">
        <f aca="false">L101*$C102</f>
        <v>591.9961</v>
      </c>
      <c r="M102" s="56" t="n">
        <f aca="false">M101*$C102</f>
        <v>591.9961</v>
      </c>
      <c r="N102" s="56" t="n">
        <f aca="false">N101*$C102</f>
        <v>591.9961</v>
      </c>
      <c r="O102" s="56" t="n">
        <f aca="false">O101*$C102</f>
        <v>591.9961</v>
      </c>
      <c r="P102" s="56" t="n">
        <f aca="false">P101*$C102</f>
        <v>591.9961</v>
      </c>
      <c r="Q102" s="56" t="n">
        <f aca="false">Q101*$C102</f>
        <v>591.9961</v>
      </c>
      <c r="R102" s="56" t="n">
        <f aca="false">R101*$C102</f>
        <v>591.9961</v>
      </c>
      <c r="S102" s="56" t="n">
        <f aca="false">S101*$C102</f>
        <v>591.9961</v>
      </c>
      <c r="T102" s="56" t="n">
        <f aca="false">T101*$C102</f>
        <v>608.70256</v>
      </c>
      <c r="U102" s="56" t="n">
        <f aca="false">U101*$C102</f>
        <v>617.05579</v>
      </c>
      <c r="V102" s="56" t="n">
        <f aca="false">V101*$C102</f>
        <v>589.41525</v>
      </c>
      <c r="W102" s="56" t="n">
        <f aca="false">W101*$C102</f>
        <v>606.12171</v>
      </c>
      <c r="X102" s="56" t="n">
        <f aca="false">X101*$C102</f>
        <v>622.82817</v>
      </c>
      <c r="Y102" s="56" t="n">
        <f aca="false">Y101*$C102</f>
        <v>631.1814</v>
      </c>
      <c r="Z102" s="56" t="n">
        <f aca="false">Z101*$C102</f>
        <v>631.1814</v>
      </c>
      <c r="AA102" s="56" t="n">
        <f aca="false">AA101*$C102</f>
        <v>631.1814</v>
      </c>
      <c r="AB102" s="56" t="n">
        <f aca="false">AB101*$C102</f>
        <v>631.1814</v>
      </c>
      <c r="AC102" s="56" t="n">
        <f aca="false">AC101*$C102</f>
        <v>631.1814</v>
      </c>
      <c r="AD102" s="56" t="n">
        <f aca="false">AD101*$C102</f>
        <v>631.1814</v>
      </c>
      <c r="AE102" s="56" t="n">
        <f aca="false">AE101*$C102</f>
        <v>631.1814</v>
      </c>
      <c r="AF102" s="56" t="n">
        <f aca="false">AF101*$C102</f>
        <v>631.1814</v>
      </c>
      <c r="AG102" s="56" t="n">
        <f aca="false">AG101*$C102</f>
        <v>631.1814</v>
      </c>
      <c r="AH102" s="56" t="n">
        <f aca="false">AH101*$C102</f>
        <v>631.1814</v>
      </c>
      <c r="AI102" s="60" t="n">
        <f aca="false">AI101*$C102</f>
        <v>631.1814</v>
      </c>
      <c r="AJ102" s="65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  <c r="CO102" s="66"/>
      <c r="CP102" s="66"/>
      <c r="CQ102" s="66"/>
      <c r="CR102" s="66"/>
      <c r="CS102" s="66"/>
      <c r="CT102" s="66"/>
      <c r="CU102" s="66"/>
      <c r="CV102" s="66"/>
      <c r="CW102" s="66"/>
      <c r="CX102" s="66"/>
      <c r="CY102" s="66"/>
      <c r="CZ102" s="66"/>
      <c r="DA102" s="66"/>
      <c r="DB102" s="66"/>
      <c r="DC102" s="66"/>
      <c r="DD102" s="66"/>
      <c r="DE102" s="66"/>
      <c r="DF102" s="66"/>
      <c r="DG102" s="66"/>
      <c r="DH102" s="66"/>
      <c r="DI102" s="66"/>
      <c r="DJ102" s="66"/>
      <c r="DK102" s="66"/>
      <c r="DL102" s="66"/>
      <c r="DM102" s="66"/>
      <c r="DN102" s="66"/>
      <c r="DO102" s="66"/>
      <c r="DP102" s="66"/>
      <c r="DQ102" s="66"/>
      <c r="DR102" s="66"/>
      <c r="DS102" s="66"/>
      <c r="DT102" s="66"/>
      <c r="DU102" s="66"/>
      <c r="DV102" s="66"/>
      <c r="DW102" s="66"/>
      <c r="DX102" s="66"/>
      <c r="DY102" s="66"/>
      <c r="DZ102" s="66"/>
      <c r="EA102" s="66"/>
      <c r="EB102" s="66"/>
      <c r="EC102" s="66"/>
      <c r="ED102" s="66"/>
      <c r="EE102" s="66"/>
      <c r="EF102" s="66"/>
      <c r="EG102" s="66"/>
      <c r="EH102" s="66"/>
      <c r="EI102" s="66"/>
      <c r="EJ102" s="66"/>
      <c r="EK102" s="66"/>
      <c r="EL102" s="66"/>
      <c r="EM102" s="66"/>
      <c r="EN102" s="66"/>
      <c r="EO102" s="66"/>
      <c r="EP102" s="66"/>
      <c r="EQ102" s="66"/>
      <c r="ER102" s="66"/>
      <c r="ES102" s="66"/>
      <c r="ET102" s="66"/>
      <c r="EU102" s="66"/>
      <c r="EV102" s="66"/>
      <c r="EW102" s="66"/>
      <c r="EX102" s="66"/>
      <c r="EY102" s="66"/>
      <c r="EZ102" s="66"/>
      <c r="FA102" s="66"/>
      <c r="FB102" s="66"/>
      <c r="FC102" s="66"/>
      <c r="FD102" s="66"/>
      <c r="FE102" s="66"/>
      <c r="FF102" s="66"/>
      <c r="FG102" s="66"/>
      <c r="FH102" s="66"/>
      <c r="FI102" s="66"/>
      <c r="FJ102" s="66"/>
      <c r="FK102" s="66"/>
      <c r="FL102" s="66"/>
      <c r="FM102" s="66"/>
      <c r="FN102" s="66"/>
      <c r="FO102" s="66"/>
      <c r="FP102" s="66"/>
      <c r="FQ102" s="66"/>
      <c r="FR102" s="66"/>
      <c r="FS102" s="66"/>
      <c r="FT102" s="66"/>
      <c r="FU102" s="66"/>
      <c r="FV102" s="66"/>
      <c r="FW102" s="66"/>
      <c r="FX102" s="66"/>
      <c r="FY102" s="66"/>
      <c r="FZ102" s="66"/>
      <c r="GA102" s="66"/>
      <c r="GB102" s="66"/>
      <c r="GC102" s="66"/>
      <c r="GD102" s="66"/>
      <c r="GE102" s="66"/>
      <c r="GF102" s="66"/>
      <c r="GG102" s="66"/>
      <c r="GH102" s="66"/>
      <c r="GI102" s="66"/>
      <c r="GJ102" s="66"/>
      <c r="GK102" s="66"/>
      <c r="GL102" s="66"/>
      <c r="GM102" s="66"/>
      <c r="GN102" s="66"/>
      <c r="GO102" s="66"/>
      <c r="GP102" s="66"/>
      <c r="GQ102" s="66"/>
      <c r="GR102" s="66"/>
      <c r="GS102" s="66"/>
      <c r="GT102" s="66"/>
      <c r="GU102" s="66"/>
      <c r="GV102" s="66"/>
      <c r="GW102" s="66"/>
      <c r="GX102" s="66"/>
      <c r="GY102" s="66"/>
      <c r="GZ102" s="66"/>
      <c r="HA102" s="66"/>
      <c r="HB102" s="66"/>
      <c r="HC102" s="66"/>
      <c r="HD102" s="66"/>
      <c r="HE102" s="66"/>
      <c r="HF102" s="66"/>
      <c r="HG102" s="66"/>
      <c r="HH102" s="66"/>
      <c r="HI102" s="66"/>
      <c r="HJ102" s="66"/>
      <c r="HK102" s="66"/>
      <c r="HL102" s="66"/>
      <c r="HM102" s="66"/>
      <c r="HN102" s="66"/>
      <c r="HO102" s="66"/>
      <c r="HP102" s="66"/>
      <c r="HQ102" s="66"/>
      <c r="HR102" s="66"/>
      <c r="HS102" s="66"/>
      <c r="HT102" s="66"/>
      <c r="HU102" s="66"/>
      <c r="HV102" s="66"/>
      <c r="HW102" s="66"/>
      <c r="HX102" s="66"/>
      <c r="HY102" s="66"/>
      <c r="HZ102" s="66"/>
      <c r="IA102" s="66"/>
      <c r="IB102" s="66"/>
      <c r="IC102" s="66"/>
      <c r="ID102" s="66"/>
      <c r="IE102" s="66"/>
      <c r="IF102" s="66"/>
      <c r="IG102" s="66"/>
      <c r="IH102" s="66"/>
      <c r="II102" s="66"/>
      <c r="IJ102" s="66"/>
      <c r="IK102" s="66"/>
      <c r="IL102" s="66"/>
      <c r="IM102" s="66"/>
      <c r="IN102" s="66"/>
      <c r="IO102" s="66"/>
      <c r="IP102" s="66"/>
      <c r="IQ102" s="66"/>
      <c r="IR102" s="66"/>
      <c r="IS102" s="66"/>
      <c r="IT102" s="66"/>
      <c r="IU102" s="66"/>
      <c r="IV102" s="66"/>
      <c r="IW102" s="66"/>
    </row>
    <row r="103" customFormat="false" ht="15.95" hidden="false" customHeight="true" outlineLevel="0" collapsed="false">
      <c r="A103" s="61"/>
      <c r="B103" s="67" t="s">
        <v>13</v>
      </c>
      <c r="C103" s="68"/>
      <c r="D103" s="64"/>
      <c r="E103" s="69" t="n">
        <f aca="false">E101-E102</f>
        <v>7551.0039</v>
      </c>
      <c r="F103" s="69" t="n">
        <f aca="false">F101-F102</f>
        <v>7551.0039</v>
      </c>
      <c r="G103" s="69" t="n">
        <f aca="false">G101-G102</f>
        <v>7551.0039</v>
      </c>
      <c r="H103" s="69" t="n">
        <f aca="false">H101-H102</f>
        <v>7551.0039</v>
      </c>
      <c r="I103" s="69" t="n">
        <f aca="false">I101-I102</f>
        <v>7551.0039</v>
      </c>
      <c r="J103" s="69" t="n">
        <f aca="false">J101-J102</f>
        <v>7551.0039</v>
      </c>
      <c r="K103" s="69" t="n">
        <f aca="false">K101-K102</f>
        <v>7551.0039</v>
      </c>
      <c r="L103" s="69" t="n">
        <f aca="false">L101-L102</f>
        <v>7551.0039</v>
      </c>
      <c r="M103" s="69" t="n">
        <f aca="false">M101-M102</f>
        <v>7551.0039</v>
      </c>
      <c r="N103" s="69" t="n">
        <f aca="false">N101-N102</f>
        <v>7551.0039</v>
      </c>
      <c r="O103" s="69" t="n">
        <f aca="false">O101-O102</f>
        <v>7551.0039</v>
      </c>
      <c r="P103" s="69" t="n">
        <f aca="false">P101-P102</f>
        <v>7551.0039</v>
      </c>
      <c r="Q103" s="69" t="n">
        <f aca="false">Q101-Q102</f>
        <v>7551.0039</v>
      </c>
      <c r="R103" s="69" t="n">
        <f aca="false">R101-R102</f>
        <v>7551.0039</v>
      </c>
      <c r="S103" s="69" t="n">
        <f aca="false">S101-S102</f>
        <v>7551.0039</v>
      </c>
      <c r="T103" s="69" t="n">
        <f aca="false">T101-T102</f>
        <v>7764.09744</v>
      </c>
      <c r="U103" s="69" t="n">
        <f aca="false">U101-U102</f>
        <v>7870.64421</v>
      </c>
      <c r="V103" s="69" t="n">
        <f aca="false">V101-V102</f>
        <v>7518.08475</v>
      </c>
      <c r="W103" s="69" t="n">
        <f aca="false">W101-W102</f>
        <v>7731.17829</v>
      </c>
      <c r="X103" s="69" t="n">
        <f aca="false">X101-X102</f>
        <v>7944.27183</v>
      </c>
      <c r="Y103" s="69" t="n">
        <f aca="false">Y101-Y102</f>
        <v>8050.8186</v>
      </c>
      <c r="Z103" s="69" t="n">
        <f aca="false">Z101-Z102</f>
        <v>8050.8186</v>
      </c>
      <c r="AA103" s="69" t="n">
        <f aca="false">AA101-AA102</f>
        <v>8050.8186</v>
      </c>
      <c r="AB103" s="69" t="n">
        <f aca="false">AB101-AB102</f>
        <v>8050.8186</v>
      </c>
      <c r="AC103" s="69" t="n">
        <f aca="false">AC101-AC102</f>
        <v>8050.8186</v>
      </c>
      <c r="AD103" s="69" t="n">
        <f aca="false">AD101-AD102</f>
        <v>8050.8186</v>
      </c>
      <c r="AE103" s="69" t="n">
        <f aca="false">AE101-AE102</f>
        <v>8050.8186</v>
      </c>
      <c r="AF103" s="69" t="n">
        <f aca="false">AF101-AF102</f>
        <v>8050.8186</v>
      </c>
      <c r="AG103" s="69" t="n">
        <f aca="false">AG101-AG102</f>
        <v>8050.8186</v>
      </c>
      <c r="AH103" s="69" t="n">
        <f aca="false">AH101-AH102</f>
        <v>8050.8186</v>
      </c>
      <c r="AI103" s="73" t="n">
        <f aca="false">AI101-AI102</f>
        <v>8050.8186</v>
      </c>
      <c r="AJ103" s="65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  <c r="DV103" s="66"/>
      <c r="DW103" s="66"/>
      <c r="DX103" s="66"/>
      <c r="DY103" s="66"/>
      <c r="DZ103" s="66"/>
      <c r="EA103" s="66"/>
      <c r="EB103" s="66"/>
      <c r="EC103" s="66"/>
      <c r="ED103" s="66"/>
      <c r="EE103" s="66"/>
      <c r="EF103" s="66"/>
      <c r="EG103" s="66"/>
      <c r="EH103" s="66"/>
      <c r="EI103" s="66"/>
      <c r="EJ103" s="66"/>
      <c r="EK103" s="66"/>
      <c r="EL103" s="66"/>
      <c r="EM103" s="66"/>
      <c r="EN103" s="66"/>
      <c r="EO103" s="66"/>
      <c r="EP103" s="66"/>
      <c r="EQ103" s="66"/>
      <c r="ER103" s="66"/>
      <c r="ES103" s="66"/>
      <c r="ET103" s="66"/>
      <c r="EU103" s="66"/>
      <c r="EV103" s="66"/>
      <c r="EW103" s="66"/>
      <c r="EX103" s="66"/>
      <c r="EY103" s="66"/>
      <c r="EZ103" s="66"/>
      <c r="FA103" s="66"/>
      <c r="FB103" s="66"/>
      <c r="FC103" s="66"/>
      <c r="FD103" s="66"/>
      <c r="FE103" s="66"/>
      <c r="FF103" s="66"/>
      <c r="FG103" s="66"/>
      <c r="FH103" s="66"/>
      <c r="FI103" s="66"/>
      <c r="FJ103" s="66"/>
      <c r="FK103" s="66"/>
      <c r="FL103" s="66"/>
      <c r="FM103" s="66"/>
      <c r="FN103" s="66"/>
      <c r="FO103" s="66"/>
      <c r="FP103" s="66"/>
      <c r="FQ103" s="66"/>
      <c r="FR103" s="66"/>
      <c r="FS103" s="66"/>
      <c r="FT103" s="66"/>
      <c r="FU103" s="66"/>
      <c r="FV103" s="66"/>
      <c r="FW103" s="66"/>
      <c r="FX103" s="66"/>
      <c r="FY103" s="66"/>
      <c r="FZ103" s="66"/>
      <c r="GA103" s="66"/>
      <c r="GB103" s="66"/>
      <c r="GC103" s="66"/>
      <c r="GD103" s="66"/>
      <c r="GE103" s="66"/>
      <c r="GF103" s="66"/>
      <c r="GG103" s="66"/>
      <c r="GH103" s="66"/>
      <c r="GI103" s="66"/>
      <c r="GJ103" s="66"/>
      <c r="GK103" s="66"/>
      <c r="GL103" s="66"/>
      <c r="GM103" s="66"/>
      <c r="GN103" s="66"/>
      <c r="GO103" s="66"/>
      <c r="GP103" s="66"/>
      <c r="GQ103" s="66"/>
      <c r="GR103" s="66"/>
      <c r="GS103" s="66"/>
      <c r="GT103" s="66"/>
      <c r="GU103" s="66"/>
      <c r="GV103" s="66"/>
      <c r="GW103" s="66"/>
      <c r="GX103" s="66"/>
      <c r="GY103" s="66"/>
      <c r="GZ103" s="66"/>
      <c r="HA103" s="66"/>
      <c r="HB103" s="66"/>
      <c r="HC103" s="66"/>
      <c r="HD103" s="66"/>
      <c r="HE103" s="66"/>
      <c r="HF103" s="66"/>
      <c r="HG103" s="66"/>
      <c r="HH103" s="66"/>
      <c r="HI103" s="66"/>
      <c r="HJ103" s="66"/>
      <c r="HK103" s="66"/>
      <c r="HL103" s="66"/>
      <c r="HM103" s="66"/>
      <c r="HN103" s="66"/>
      <c r="HO103" s="66"/>
      <c r="HP103" s="66"/>
      <c r="HQ103" s="66"/>
      <c r="HR103" s="66"/>
      <c r="HS103" s="66"/>
      <c r="HT103" s="66"/>
      <c r="HU103" s="66"/>
      <c r="HV103" s="66"/>
      <c r="HW103" s="66"/>
      <c r="HX103" s="66"/>
      <c r="HY103" s="66"/>
      <c r="HZ103" s="66"/>
      <c r="IA103" s="66"/>
      <c r="IB103" s="66"/>
      <c r="IC103" s="66"/>
      <c r="ID103" s="66"/>
      <c r="IE103" s="66"/>
      <c r="IF103" s="66"/>
      <c r="IG103" s="66"/>
      <c r="IH103" s="66"/>
      <c r="II103" s="66"/>
      <c r="IJ103" s="66"/>
      <c r="IK103" s="66"/>
      <c r="IL103" s="66"/>
      <c r="IM103" s="66"/>
      <c r="IN103" s="66"/>
      <c r="IO103" s="66"/>
      <c r="IP103" s="66"/>
      <c r="IQ103" s="66"/>
      <c r="IR103" s="66"/>
      <c r="IS103" s="66"/>
      <c r="IT103" s="66"/>
      <c r="IU103" s="66"/>
      <c r="IV103" s="66"/>
      <c r="IW103" s="66"/>
    </row>
    <row r="104" customFormat="false" ht="15.95" hidden="false" customHeight="true" outlineLevel="0" collapsed="false">
      <c r="A104" s="18"/>
      <c r="B104" s="74" t="s">
        <v>14</v>
      </c>
      <c r="C104" s="75" t="n">
        <f aca="false">SUM(C90:C100)</f>
        <v>9292</v>
      </c>
      <c r="D104" s="20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5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  <c r="GT104" s="26"/>
      <c r="GU104" s="26"/>
      <c r="GV104" s="26"/>
      <c r="GW104" s="26"/>
      <c r="GX104" s="26"/>
      <c r="GY104" s="26"/>
      <c r="GZ104" s="26"/>
      <c r="HA104" s="26"/>
      <c r="HB104" s="26"/>
      <c r="HC104" s="26"/>
      <c r="HD104" s="26"/>
      <c r="HE104" s="26"/>
      <c r="HF104" s="26"/>
      <c r="HG104" s="26"/>
      <c r="HH104" s="26"/>
      <c r="HI104" s="26"/>
      <c r="HJ104" s="26"/>
      <c r="HK104" s="26"/>
      <c r="HL104" s="26"/>
      <c r="HM104" s="26"/>
      <c r="HN104" s="26"/>
      <c r="HO104" s="26"/>
      <c r="HP104" s="26"/>
      <c r="HQ104" s="26"/>
      <c r="HR104" s="26"/>
      <c r="HS104" s="26"/>
      <c r="HT104" s="26"/>
      <c r="HU104" s="26"/>
      <c r="HV104" s="26"/>
      <c r="HW104" s="26"/>
      <c r="HX104" s="26"/>
      <c r="HY104" s="26"/>
      <c r="HZ104" s="26"/>
      <c r="IA104" s="26"/>
      <c r="IB104" s="26"/>
      <c r="IC104" s="26"/>
      <c r="ID104" s="26"/>
      <c r="IE104" s="26"/>
      <c r="IF104" s="26"/>
      <c r="IG104" s="26"/>
      <c r="IH104" s="26"/>
      <c r="II104" s="26"/>
      <c r="IJ104" s="26"/>
      <c r="IK104" s="26"/>
      <c r="IL104" s="26"/>
      <c r="IM104" s="26"/>
      <c r="IN104" s="26"/>
      <c r="IO104" s="26"/>
      <c r="IP104" s="26"/>
      <c r="IQ104" s="26"/>
      <c r="IR104" s="26"/>
      <c r="IS104" s="26"/>
      <c r="IT104" s="26"/>
      <c r="IU104" s="26"/>
      <c r="IV104" s="26"/>
      <c r="IW104" s="26"/>
    </row>
    <row r="105" customFormat="false" ht="15.95" hidden="false" customHeight="true" outlineLevel="0" collapsed="false">
      <c r="A105" s="18"/>
      <c r="B105" s="42"/>
      <c r="C105" s="18" t="n">
        <f aca="false">SUM(E103:AI103)/31</f>
        <v>7762.97869741935</v>
      </c>
      <c r="D105" s="20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5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  <c r="GT105" s="26"/>
      <c r="GU105" s="26"/>
      <c r="GV105" s="26"/>
      <c r="GW105" s="26"/>
      <c r="GX105" s="26"/>
      <c r="GY105" s="26"/>
      <c r="GZ105" s="26"/>
      <c r="HA105" s="26"/>
      <c r="HB105" s="26"/>
      <c r="HC105" s="26"/>
      <c r="HD105" s="26"/>
      <c r="HE105" s="26"/>
      <c r="HF105" s="26"/>
      <c r="HG105" s="26"/>
      <c r="HH105" s="26"/>
      <c r="HI105" s="26"/>
      <c r="HJ105" s="26"/>
      <c r="HK105" s="26"/>
      <c r="HL105" s="26"/>
      <c r="HM105" s="26"/>
      <c r="HN105" s="26"/>
      <c r="HO105" s="26"/>
      <c r="HP105" s="26"/>
      <c r="HQ105" s="26"/>
      <c r="HR105" s="26"/>
      <c r="HS105" s="26"/>
      <c r="HT105" s="26"/>
      <c r="HU105" s="26"/>
      <c r="HV105" s="26"/>
      <c r="HW105" s="26"/>
      <c r="HX105" s="26"/>
      <c r="HY105" s="26"/>
      <c r="HZ105" s="26"/>
      <c r="IA105" s="26"/>
      <c r="IB105" s="26"/>
      <c r="IC105" s="26"/>
      <c r="ID105" s="26"/>
      <c r="IE105" s="26"/>
      <c r="IF105" s="26"/>
      <c r="IG105" s="26"/>
      <c r="IH105" s="26"/>
      <c r="II105" s="26"/>
      <c r="IJ105" s="26"/>
      <c r="IK105" s="26"/>
      <c r="IL105" s="26"/>
      <c r="IM105" s="26"/>
      <c r="IN105" s="26"/>
      <c r="IO105" s="26"/>
      <c r="IP105" s="26"/>
      <c r="IQ105" s="26"/>
      <c r="IR105" s="26"/>
      <c r="IS105" s="26"/>
      <c r="IT105" s="26"/>
      <c r="IU105" s="26"/>
      <c r="IV105" s="26"/>
      <c r="IW105" s="26"/>
    </row>
    <row r="106" customFormat="false" ht="15.95" hidden="false" customHeight="true" outlineLevel="0" collapsed="false">
      <c r="A106" s="18"/>
      <c r="B106" s="19" t="s">
        <v>74</v>
      </c>
      <c r="C106" s="18"/>
      <c r="D106" s="20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5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  <c r="HE106" s="26"/>
      <c r="HF106" s="26"/>
      <c r="HG106" s="26"/>
      <c r="HH106" s="26"/>
      <c r="HI106" s="26"/>
      <c r="HJ106" s="26"/>
      <c r="HK106" s="26"/>
      <c r="HL106" s="26"/>
      <c r="HM106" s="26"/>
      <c r="HN106" s="26"/>
      <c r="HO106" s="26"/>
      <c r="HP106" s="26"/>
      <c r="HQ106" s="26"/>
      <c r="HR106" s="26"/>
      <c r="HS106" s="26"/>
      <c r="HT106" s="26"/>
      <c r="HU106" s="26"/>
      <c r="HV106" s="26"/>
      <c r="HW106" s="26"/>
      <c r="HX106" s="26"/>
      <c r="HY106" s="26"/>
      <c r="HZ106" s="26"/>
      <c r="IA106" s="26"/>
      <c r="IB106" s="26"/>
      <c r="IC106" s="26"/>
      <c r="ID106" s="26"/>
      <c r="IE106" s="26"/>
      <c r="IF106" s="26"/>
      <c r="IG106" s="26"/>
      <c r="IH106" s="26"/>
      <c r="II106" s="26"/>
      <c r="IJ106" s="26"/>
      <c r="IK106" s="26"/>
      <c r="IL106" s="26"/>
      <c r="IM106" s="26"/>
      <c r="IN106" s="26"/>
      <c r="IO106" s="26"/>
      <c r="IP106" s="26"/>
      <c r="IQ106" s="26"/>
      <c r="IR106" s="26"/>
      <c r="IS106" s="26"/>
      <c r="IT106" s="26"/>
      <c r="IU106" s="26"/>
      <c r="IV106" s="26"/>
      <c r="IW106" s="26"/>
    </row>
    <row r="107" customFormat="false" ht="15.95" hidden="false" customHeight="true" outlineLevel="0" collapsed="false">
      <c r="A107" s="27" t="n">
        <v>1</v>
      </c>
      <c r="B107" s="28" t="s">
        <v>75</v>
      </c>
      <c r="C107" s="27" t="n">
        <v>1065</v>
      </c>
      <c r="D107" s="43"/>
      <c r="E107" s="30" t="n">
        <v>1</v>
      </c>
      <c r="F107" s="30" t="n">
        <v>1</v>
      </c>
      <c r="G107" s="30" t="n">
        <v>1</v>
      </c>
      <c r="H107" s="30" t="n">
        <v>1</v>
      </c>
      <c r="I107" s="30" t="n">
        <v>1</v>
      </c>
      <c r="J107" s="30" t="n">
        <v>1</v>
      </c>
      <c r="K107" s="30" t="n">
        <v>1</v>
      </c>
      <c r="L107" s="30" t="n">
        <v>1</v>
      </c>
      <c r="M107" s="30" t="n">
        <v>1</v>
      </c>
      <c r="N107" s="30" t="n">
        <v>1</v>
      </c>
      <c r="O107" s="30" t="n">
        <v>1</v>
      </c>
      <c r="P107" s="30" t="n">
        <v>1</v>
      </c>
      <c r="Q107" s="30" t="n">
        <v>1</v>
      </c>
      <c r="R107" s="30" t="n">
        <v>1</v>
      </c>
      <c r="S107" s="30" t="n">
        <v>1</v>
      </c>
      <c r="T107" s="30" t="n">
        <v>1</v>
      </c>
      <c r="U107" s="38" t="n">
        <v>0</v>
      </c>
      <c r="V107" s="38" t="n">
        <v>0</v>
      </c>
      <c r="W107" s="38" t="n">
        <v>0</v>
      </c>
      <c r="X107" s="38" t="n">
        <v>0</v>
      </c>
      <c r="Y107" s="38" t="n">
        <v>0</v>
      </c>
      <c r="Z107" s="38" t="n">
        <v>0</v>
      </c>
      <c r="AA107" s="38" t="n">
        <v>0</v>
      </c>
      <c r="AB107" s="38" t="n">
        <v>0</v>
      </c>
      <c r="AC107" s="38" t="n">
        <v>0</v>
      </c>
      <c r="AD107" s="38" t="n">
        <v>0</v>
      </c>
      <c r="AE107" s="38" t="n">
        <v>0</v>
      </c>
      <c r="AF107" s="38" t="n">
        <v>0</v>
      </c>
      <c r="AG107" s="38" t="n">
        <v>0</v>
      </c>
      <c r="AH107" s="38" t="n">
        <v>0</v>
      </c>
      <c r="AI107" s="93" t="n">
        <v>0</v>
      </c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  <c r="GN107" s="26"/>
      <c r="GO107" s="26"/>
      <c r="GP107" s="26"/>
      <c r="GQ107" s="26"/>
      <c r="GR107" s="26"/>
      <c r="GS107" s="26"/>
      <c r="GT107" s="26"/>
      <c r="GU107" s="26"/>
      <c r="GV107" s="26"/>
      <c r="GW107" s="26"/>
      <c r="GX107" s="26"/>
      <c r="GY107" s="26"/>
      <c r="GZ107" s="26"/>
      <c r="HA107" s="26"/>
      <c r="HB107" s="26"/>
      <c r="HC107" s="26"/>
      <c r="HD107" s="26"/>
      <c r="HE107" s="26"/>
      <c r="HF107" s="26"/>
      <c r="HG107" s="26"/>
      <c r="HH107" s="26"/>
      <c r="HI107" s="26"/>
      <c r="HJ107" s="26"/>
      <c r="HK107" s="26"/>
      <c r="HL107" s="26"/>
      <c r="HM107" s="26"/>
      <c r="HN107" s="26"/>
      <c r="HO107" s="26"/>
      <c r="HP107" s="26"/>
      <c r="HQ107" s="26"/>
      <c r="HR107" s="26"/>
      <c r="HS107" s="26"/>
      <c r="HT107" s="26"/>
      <c r="HU107" s="26"/>
      <c r="HV107" s="26"/>
      <c r="HW107" s="26"/>
      <c r="HX107" s="26"/>
      <c r="HY107" s="26"/>
      <c r="HZ107" s="26"/>
      <c r="IA107" s="26"/>
      <c r="IB107" s="26"/>
      <c r="IC107" s="26"/>
      <c r="ID107" s="26"/>
      <c r="IE107" s="26"/>
      <c r="IF107" s="26"/>
      <c r="IG107" s="26"/>
      <c r="IH107" s="26"/>
      <c r="II107" s="26"/>
      <c r="IJ107" s="26"/>
      <c r="IK107" s="26"/>
      <c r="IL107" s="26"/>
      <c r="IM107" s="26"/>
      <c r="IN107" s="26"/>
      <c r="IO107" s="26"/>
      <c r="IP107" s="26"/>
      <c r="IQ107" s="26"/>
      <c r="IR107" s="26"/>
      <c r="IS107" s="26"/>
      <c r="IT107" s="26"/>
      <c r="IU107" s="26"/>
      <c r="IV107" s="26"/>
      <c r="IW107" s="26"/>
    </row>
    <row r="108" customFormat="false" ht="15.95" hidden="false" customHeight="true" outlineLevel="0" collapsed="false">
      <c r="A108" s="27" t="n">
        <f aca="false">+A107+1</f>
        <v>2</v>
      </c>
      <c r="B108" s="28" t="s">
        <v>76</v>
      </c>
      <c r="C108" s="27" t="n">
        <v>1065</v>
      </c>
      <c r="D108" s="29"/>
      <c r="E108" s="30" t="n">
        <v>1</v>
      </c>
      <c r="F108" s="30" t="n">
        <v>1</v>
      </c>
      <c r="G108" s="30" t="n">
        <v>1</v>
      </c>
      <c r="H108" s="30" t="n">
        <v>1</v>
      </c>
      <c r="I108" s="30" t="n">
        <v>1</v>
      </c>
      <c r="J108" s="30" t="n">
        <v>1</v>
      </c>
      <c r="K108" s="30" t="n">
        <v>1</v>
      </c>
      <c r="L108" s="30" t="n">
        <v>1</v>
      </c>
      <c r="M108" s="30" t="n">
        <v>1</v>
      </c>
      <c r="N108" s="30" t="n">
        <v>1</v>
      </c>
      <c r="O108" s="30" t="n">
        <v>1</v>
      </c>
      <c r="P108" s="30" t="n">
        <v>1</v>
      </c>
      <c r="Q108" s="30" t="n">
        <v>1</v>
      </c>
      <c r="R108" s="30" t="n">
        <v>1</v>
      </c>
      <c r="S108" s="30" t="n">
        <v>1</v>
      </c>
      <c r="T108" s="30" t="n">
        <v>1</v>
      </c>
      <c r="U108" s="30" t="n">
        <v>1</v>
      </c>
      <c r="V108" s="30" t="n">
        <v>1</v>
      </c>
      <c r="W108" s="30" t="n">
        <v>1</v>
      </c>
      <c r="X108" s="30" t="n">
        <v>1</v>
      </c>
      <c r="Y108" s="30" t="n">
        <v>1</v>
      </c>
      <c r="Z108" s="30" t="n">
        <v>1</v>
      </c>
      <c r="AA108" s="30" t="n">
        <v>1</v>
      </c>
      <c r="AB108" s="30" t="n">
        <v>1</v>
      </c>
      <c r="AC108" s="30" t="n">
        <v>1</v>
      </c>
      <c r="AD108" s="30" t="n">
        <v>1</v>
      </c>
      <c r="AE108" s="30" t="n">
        <v>1</v>
      </c>
      <c r="AF108" s="30" t="n">
        <v>1</v>
      </c>
      <c r="AG108" s="30" t="n">
        <v>1</v>
      </c>
      <c r="AH108" s="30" t="n">
        <v>1</v>
      </c>
      <c r="AI108" s="34" t="n">
        <v>1</v>
      </c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  <c r="HE108" s="26"/>
      <c r="HF108" s="26"/>
      <c r="HG108" s="26"/>
      <c r="HH108" s="26"/>
      <c r="HI108" s="26"/>
      <c r="HJ108" s="26"/>
      <c r="HK108" s="26"/>
      <c r="HL108" s="26"/>
      <c r="HM108" s="26"/>
      <c r="HN108" s="26"/>
      <c r="HO108" s="26"/>
      <c r="HP108" s="26"/>
      <c r="HQ108" s="26"/>
      <c r="HR108" s="26"/>
      <c r="HS108" s="26"/>
      <c r="HT108" s="26"/>
      <c r="HU108" s="26"/>
      <c r="HV108" s="26"/>
      <c r="HW108" s="26"/>
      <c r="HX108" s="26"/>
      <c r="HY108" s="26"/>
      <c r="HZ108" s="26"/>
      <c r="IA108" s="26"/>
      <c r="IB108" s="26"/>
      <c r="IC108" s="26"/>
      <c r="ID108" s="26"/>
      <c r="IE108" s="26"/>
      <c r="IF108" s="26"/>
      <c r="IG108" s="26"/>
      <c r="IH108" s="26"/>
      <c r="II108" s="26"/>
      <c r="IJ108" s="26"/>
      <c r="IK108" s="26"/>
      <c r="IL108" s="26"/>
      <c r="IM108" s="26"/>
      <c r="IN108" s="26"/>
      <c r="IO108" s="26"/>
      <c r="IP108" s="26"/>
      <c r="IQ108" s="26"/>
      <c r="IR108" s="26"/>
      <c r="IS108" s="26"/>
      <c r="IT108" s="26"/>
      <c r="IU108" s="26"/>
      <c r="IV108" s="26"/>
      <c r="IW108" s="26"/>
    </row>
    <row r="109" customFormat="false" ht="15.95" hidden="false" customHeight="true" outlineLevel="0" collapsed="false">
      <c r="A109" s="27" t="n">
        <f aca="false">+A108+1</f>
        <v>3</v>
      </c>
      <c r="B109" s="28" t="s">
        <v>77</v>
      </c>
      <c r="C109" s="27" t="n">
        <v>767</v>
      </c>
      <c r="D109" s="29"/>
      <c r="E109" s="30" t="n">
        <v>1</v>
      </c>
      <c r="F109" s="30" t="n">
        <v>1</v>
      </c>
      <c r="G109" s="30" t="n">
        <v>1</v>
      </c>
      <c r="H109" s="30" t="n">
        <v>1</v>
      </c>
      <c r="I109" s="30" t="n">
        <v>1</v>
      </c>
      <c r="J109" s="30" t="n">
        <v>1</v>
      </c>
      <c r="K109" s="30" t="n">
        <v>1</v>
      </c>
      <c r="L109" s="30" t="n">
        <v>1</v>
      </c>
      <c r="M109" s="30" t="n">
        <v>1</v>
      </c>
      <c r="N109" s="30" t="n">
        <v>1</v>
      </c>
      <c r="O109" s="30" t="n">
        <v>1</v>
      </c>
      <c r="P109" s="30" t="n">
        <v>1</v>
      </c>
      <c r="Q109" s="30" t="n">
        <v>1</v>
      </c>
      <c r="R109" s="30" t="n">
        <v>1</v>
      </c>
      <c r="S109" s="30" t="n">
        <v>1</v>
      </c>
      <c r="T109" s="30" t="n">
        <v>1</v>
      </c>
      <c r="U109" s="30" t="n">
        <v>1</v>
      </c>
      <c r="V109" s="30" t="n">
        <v>1</v>
      </c>
      <c r="W109" s="30" t="n">
        <v>1</v>
      </c>
      <c r="X109" s="30" t="n">
        <v>1</v>
      </c>
      <c r="Y109" s="30" t="n">
        <v>1</v>
      </c>
      <c r="Z109" s="30" t="n">
        <v>1</v>
      </c>
      <c r="AA109" s="30" t="n">
        <v>1</v>
      </c>
      <c r="AB109" s="30" t="n">
        <v>1</v>
      </c>
      <c r="AC109" s="30" t="n">
        <v>1</v>
      </c>
      <c r="AD109" s="30" t="n">
        <v>1</v>
      </c>
      <c r="AE109" s="30" t="n">
        <v>1</v>
      </c>
      <c r="AF109" s="30" t="n">
        <v>1</v>
      </c>
      <c r="AG109" s="30" t="n">
        <v>1</v>
      </c>
      <c r="AH109" s="30" t="n">
        <v>1</v>
      </c>
      <c r="AI109" s="34" t="n">
        <v>1</v>
      </c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  <c r="HE109" s="26"/>
      <c r="HF109" s="26"/>
      <c r="HG109" s="26"/>
      <c r="HH109" s="26"/>
      <c r="HI109" s="26"/>
      <c r="HJ109" s="26"/>
      <c r="HK109" s="26"/>
      <c r="HL109" s="26"/>
      <c r="HM109" s="26"/>
      <c r="HN109" s="26"/>
      <c r="HO109" s="26"/>
      <c r="HP109" s="26"/>
      <c r="HQ109" s="26"/>
      <c r="HR109" s="26"/>
      <c r="HS109" s="26"/>
      <c r="HT109" s="26"/>
      <c r="HU109" s="26"/>
      <c r="HV109" s="26"/>
      <c r="HW109" s="26"/>
      <c r="HX109" s="26"/>
      <c r="HY109" s="26"/>
      <c r="HZ109" s="26"/>
      <c r="IA109" s="26"/>
      <c r="IB109" s="26"/>
      <c r="IC109" s="26"/>
      <c r="ID109" s="26"/>
      <c r="IE109" s="26"/>
      <c r="IF109" s="26"/>
      <c r="IG109" s="26"/>
      <c r="IH109" s="26"/>
      <c r="II109" s="26"/>
      <c r="IJ109" s="26"/>
      <c r="IK109" s="26"/>
      <c r="IL109" s="26"/>
      <c r="IM109" s="26"/>
      <c r="IN109" s="26"/>
      <c r="IO109" s="26"/>
      <c r="IP109" s="26"/>
      <c r="IQ109" s="26"/>
      <c r="IR109" s="26"/>
      <c r="IS109" s="26"/>
      <c r="IT109" s="26"/>
      <c r="IU109" s="26"/>
      <c r="IV109" s="26"/>
      <c r="IW109" s="26"/>
    </row>
    <row r="110" customFormat="false" ht="15.95" hidden="false" customHeight="true" outlineLevel="0" collapsed="false">
      <c r="A110" s="27" t="n">
        <f aca="false">+A109+1</f>
        <v>4</v>
      </c>
      <c r="B110" s="28" t="s">
        <v>78</v>
      </c>
      <c r="C110" s="27" t="n">
        <v>754</v>
      </c>
      <c r="D110" s="29"/>
      <c r="E110" s="30" t="n">
        <v>1</v>
      </c>
      <c r="F110" s="30" t="n">
        <v>1</v>
      </c>
      <c r="G110" s="30" t="n">
        <v>1</v>
      </c>
      <c r="H110" s="30" t="n">
        <v>1</v>
      </c>
      <c r="I110" s="30" t="n">
        <v>1</v>
      </c>
      <c r="J110" s="30" t="n">
        <v>1</v>
      </c>
      <c r="K110" s="30" t="n">
        <v>1</v>
      </c>
      <c r="L110" s="30" t="n">
        <v>1</v>
      </c>
      <c r="M110" s="30" t="n">
        <v>1</v>
      </c>
      <c r="N110" s="30" t="n">
        <v>1</v>
      </c>
      <c r="O110" s="30" t="n">
        <v>1</v>
      </c>
      <c r="P110" s="30" t="n">
        <v>1</v>
      </c>
      <c r="Q110" s="30" t="n">
        <v>1</v>
      </c>
      <c r="R110" s="30" t="n">
        <v>1</v>
      </c>
      <c r="S110" s="30" t="n">
        <v>1</v>
      </c>
      <c r="T110" s="30" t="n">
        <v>1</v>
      </c>
      <c r="U110" s="30" t="n">
        <v>1</v>
      </c>
      <c r="V110" s="30" t="n">
        <v>1</v>
      </c>
      <c r="W110" s="30" t="n">
        <v>1</v>
      </c>
      <c r="X110" s="30" t="n">
        <v>1</v>
      </c>
      <c r="Y110" s="30" t="n">
        <v>1</v>
      </c>
      <c r="Z110" s="30" t="n">
        <v>1</v>
      </c>
      <c r="AA110" s="30" t="n">
        <v>1</v>
      </c>
      <c r="AB110" s="30" t="n">
        <v>1</v>
      </c>
      <c r="AC110" s="30" t="n">
        <v>1</v>
      </c>
      <c r="AD110" s="30" t="n">
        <v>1</v>
      </c>
      <c r="AE110" s="30" t="n">
        <v>1</v>
      </c>
      <c r="AF110" s="30" t="n">
        <v>1</v>
      </c>
      <c r="AG110" s="30" t="n">
        <v>1</v>
      </c>
      <c r="AH110" s="30" t="n">
        <v>1</v>
      </c>
      <c r="AI110" s="34" t="n">
        <v>1</v>
      </c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  <c r="HY110" s="26"/>
      <c r="HZ110" s="26"/>
      <c r="IA110" s="26"/>
      <c r="IB110" s="26"/>
      <c r="IC110" s="26"/>
      <c r="ID110" s="26"/>
      <c r="IE110" s="26"/>
      <c r="IF110" s="26"/>
      <c r="IG110" s="26"/>
      <c r="IH110" s="26"/>
      <c r="II110" s="26"/>
      <c r="IJ110" s="26"/>
      <c r="IK110" s="26"/>
      <c r="IL110" s="26"/>
      <c r="IM110" s="26"/>
      <c r="IN110" s="26"/>
      <c r="IO110" s="26"/>
      <c r="IP110" s="26"/>
      <c r="IQ110" s="26"/>
      <c r="IR110" s="26"/>
      <c r="IS110" s="26"/>
      <c r="IT110" s="26"/>
      <c r="IU110" s="26"/>
      <c r="IV110" s="26"/>
      <c r="IW110" s="26"/>
    </row>
    <row r="111" customFormat="false" ht="15.95" hidden="false" customHeight="true" outlineLevel="0" collapsed="false">
      <c r="A111" s="27" t="n">
        <f aca="false">+A110+1</f>
        <v>5</v>
      </c>
      <c r="B111" s="28" t="s">
        <v>79</v>
      </c>
      <c r="C111" s="27" t="n">
        <v>1129</v>
      </c>
      <c r="D111" s="43"/>
      <c r="E111" s="30" t="n">
        <v>1</v>
      </c>
      <c r="F111" s="30" t="n">
        <v>1</v>
      </c>
      <c r="G111" s="30" t="n">
        <v>1</v>
      </c>
      <c r="H111" s="30" t="n">
        <v>1</v>
      </c>
      <c r="I111" s="30" t="n">
        <v>1</v>
      </c>
      <c r="J111" s="30" t="n">
        <v>1</v>
      </c>
      <c r="K111" s="30" t="n">
        <v>1</v>
      </c>
      <c r="L111" s="30" t="n">
        <v>1</v>
      </c>
      <c r="M111" s="30" t="n">
        <v>1</v>
      </c>
      <c r="N111" s="30" t="n">
        <v>1</v>
      </c>
      <c r="O111" s="30" t="n">
        <v>1</v>
      </c>
      <c r="P111" s="30" t="n">
        <v>1</v>
      </c>
      <c r="Q111" s="30" t="n">
        <v>1</v>
      </c>
      <c r="R111" s="30" t="n">
        <v>1</v>
      </c>
      <c r="S111" s="30" t="n">
        <v>1</v>
      </c>
      <c r="T111" s="30" t="n">
        <v>1</v>
      </c>
      <c r="U111" s="30" t="n">
        <v>1</v>
      </c>
      <c r="V111" s="30" t="n">
        <v>1</v>
      </c>
      <c r="W111" s="30" t="n">
        <v>1</v>
      </c>
      <c r="X111" s="30" t="n">
        <v>1</v>
      </c>
      <c r="Y111" s="30" t="n">
        <v>1</v>
      </c>
      <c r="Z111" s="30" t="n">
        <v>1</v>
      </c>
      <c r="AA111" s="30" t="n">
        <v>1</v>
      </c>
      <c r="AB111" s="30" t="n">
        <v>1</v>
      </c>
      <c r="AC111" s="30" t="n">
        <v>1</v>
      </c>
      <c r="AD111" s="30" t="n">
        <v>1</v>
      </c>
      <c r="AE111" s="30" t="n">
        <v>1</v>
      </c>
      <c r="AF111" s="30" t="n">
        <v>1</v>
      </c>
      <c r="AG111" s="30" t="n">
        <v>1</v>
      </c>
      <c r="AH111" s="30" t="n">
        <v>1</v>
      </c>
      <c r="AI111" s="34" t="n">
        <v>1</v>
      </c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  <c r="GT111" s="26"/>
      <c r="GU111" s="26"/>
      <c r="GV111" s="26"/>
      <c r="GW111" s="26"/>
      <c r="GX111" s="26"/>
      <c r="GY111" s="26"/>
      <c r="GZ111" s="26"/>
      <c r="HA111" s="26"/>
      <c r="HB111" s="26"/>
      <c r="HC111" s="26"/>
      <c r="HD111" s="26"/>
      <c r="HE111" s="26"/>
      <c r="HF111" s="26"/>
      <c r="HG111" s="26"/>
      <c r="HH111" s="26"/>
      <c r="HI111" s="26"/>
      <c r="HJ111" s="26"/>
      <c r="HK111" s="26"/>
      <c r="HL111" s="26"/>
      <c r="HM111" s="26"/>
      <c r="HN111" s="26"/>
      <c r="HO111" s="26"/>
      <c r="HP111" s="26"/>
      <c r="HQ111" s="26"/>
      <c r="HR111" s="26"/>
      <c r="HS111" s="26"/>
      <c r="HT111" s="26"/>
      <c r="HU111" s="26"/>
      <c r="HV111" s="26"/>
      <c r="HW111" s="26"/>
      <c r="HX111" s="26"/>
      <c r="HY111" s="26"/>
      <c r="HZ111" s="26"/>
      <c r="IA111" s="26"/>
      <c r="IB111" s="26"/>
      <c r="IC111" s="26"/>
      <c r="ID111" s="26"/>
      <c r="IE111" s="26"/>
      <c r="IF111" s="26"/>
      <c r="IG111" s="26"/>
      <c r="IH111" s="26"/>
      <c r="II111" s="26"/>
      <c r="IJ111" s="26"/>
      <c r="IK111" s="26"/>
      <c r="IL111" s="26"/>
      <c r="IM111" s="26"/>
      <c r="IN111" s="26"/>
      <c r="IO111" s="26"/>
      <c r="IP111" s="26"/>
      <c r="IQ111" s="26"/>
      <c r="IR111" s="26"/>
      <c r="IS111" s="26"/>
      <c r="IT111" s="26"/>
      <c r="IU111" s="26"/>
      <c r="IV111" s="26"/>
      <c r="IW111" s="26"/>
    </row>
    <row r="112" customFormat="false" ht="15.95" hidden="false" customHeight="true" outlineLevel="0" collapsed="false">
      <c r="A112" s="27" t="n">
        <f aca="false">+A111+1</f>
        <v>6</v>
      </c>
      <c r="B112" s="28" t="s">
        <v>80</v>
      </c>
      <c r="C112" s="27" t="n">
        <v>1129</v>
      </c>
      <c r="D112" s="43"/>
      <c r="E112" s="30" t="n">
        <v>1</v>
      </c>
      <c r="F112" s="30" t="n">
        <v>1</v>
      </c>
      <c r="G112" s="30" t="n">
        <v>1</v>
      </c>
      <c r="H112" s="30" t="n">
        <v>1</v>
      </c>
      <c r="I112" s="30" t="n">
        <v>1</v>
      </c>
      <c r="J112" s="30" t="n">
        <v>1</v>
      </c>
      <c r="K112" s="30" t="n">
        <v>1</v>
      </c>
      <c r="L112" s="30" t="n">
        <v>1</v>
      </c>
      <c r="M112" s="30" t="n">
        <v>1</v>
      </c>
      <c r="N112" s="30" t="n">
        <v>1</v>
      </c>
      <c r="O112" s="30" t="n">
        <v>1</v>
      </c>
      <c r="P112" s="30" t="n">
        <v>1</v>
      </c>
      <c r="Q112" s="30" t="n">
        <v>1</v>
      </c>
      <c r="R112" s="30" t="n">
        <v>1</v>
      </c>
      <c r="S112" s="30" t="n">
        <v>1</v>
      </c>
      <c r="T112" s="30" t="n">
        <v>1</v>
      </c>
      <c r="U112" s="30" t="n">
        <v>1</v>
      </c>
      <c r="V112" s="30" t="n">
        <v>1</v>
      </c>
      <c r="W112" s="30" t="n">
        <v>1</v>
      </c>
      <c r="X112" s="30" t="n">
        <v>1</v>
      </c>
      <c r="Y112" s="30" t="n">
        <v>1</v>
      </c>
      <c r="Z112" s="30" t="n">
        <v>1</v>
      </c>
      <c r="AA112" s="30" t="n">
        <v>1</v>
      </c>
      <c r="AB112" s="30" t="n">
        <v>1</v>
      </c>
      <c r="AC112" s="30" t="n">
        <v>1</v>
      </c>
      <c r="AD112" s="30" t="n">
        <v>1</v>
      </c>
      <c r="AE112" s="30" t="n">
        <v>1</v>
      </c>
      <c r="AF112" s="30" t="n">
        <v>1</v>
      </c>
      <c r="AG112" s="30" t="n">
        <v>1</v>
      </c>
      <c r="AH112" s="30" t="n">
        <v>1</v>
      </c>
      <c r="AI112" s="34" t="n">
        <v>1</v>
      </c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  <c r="HE112" s="26"/>
      <c r="HF112" s="26"/>
      <c r="HG112" s="26"/>
      <c r="HH112" s="26"/>
      <c r="HI112" s="26"/>
      <c r="HJ112" s="26"/>
      <c r="HK112" s="26"/>
      <c r="HL112" s="26"/>
      <c r="HM112" s="26"/>
      <c r="HN112" s="26"/>
      <c r="HO112" s="26"/>
      <c r="HP112" s="26"/>
      <c r="HQ112" s="26"/>
      <c r="HR112" s="26"/>
      <c r="HS112" s="26"/>
      <c r="HT112" s="26"/>
      <c r="HU112" s="26"/>
      <c r="HV112" s="26"/>
      <c r="HW112" s="26"/>
      <c r="HX112" s="26"/>
      <c r="HY112" s="26"/>
      <c r="HZ112" s="26"/>
      <c r="IA112" s="26"/>
      <c r="IB112" s="26"/>
      <c r="IC112" s="26"/>
      <c r="ID112" s="26"/>
      <c r="IE112" s="26"/>
      <c r="IF112" s="26"/>
      <c r="IG112" s="26"/>
      <c r="IH112" s="26"/>
      <c r="II112" s="26"/>
      <c r="IJ112" s="26"/>
      <c r="IK112" s="26"/>
      <c r="IL112" s="26"/>
      <c r="IM112" s="26"/>
      <c r="IN112" s="26"/>
      <c r="IO112" s="26"/>
      <c r="IP112" s="26"/>
      <c r="IQ112" s="26"/>
      <c r="IR112" s="26"/>
      <c r="IS112" s="26"/>
      <c r="IT112" s="26"/>
      <c r="IU112" s="26"/>
      <c r="IV112" s="26"/>
      <c r="IW112" s="26"/>
    </row>
    <row r="113" customFormat="false" ht="15.95" hidden="false" customHeight="true" outlineLevel="0" collapsed="false">
      <c r="A113" s="27" t="n">
        <f aca="false">+A112+1</f>
        <v>7</v>
      </c>
      <c r="B113" s="28" t="s">
        <v>81</v>
      </c>
      <c r="C113" s="27" t="n">
        <v>822</v>
      </c>
      <c r="D113" s="29"/>
      <c r="E113" s="30" t="n">
        <v>1</v>
      </c>
      <c r="F113" s="30" t="n">
        <v>1</v>
      </c>
      <c r="G113" s="30" t="n">
        <v>1</v>
      </c>
      <c r="H113" s="30" t="n">
        <v>1</v>
      </c>
      <c r="I113" s="30" t="n">
        <v>1</v>
      </c>
      <c r="J113" s="30" t="n">
        <v>1</v>
      </c>
      <c r="K113" s="30" t="n">
        <v>1</v>
      </c>
      <c r="L113" s="30" t="n">
        <v>1</v>
      </c>
      <c r="M113" s="30" t="n">
        <v>1</v>
      </c>
      <c r="N113" s="30" t="n">
        <v>1</v>
      </c>
      <c r="O113" s="30" t="n">
        <v>1</v>
      </c>
      <c r="P113" s="30" t="n">
        <v>1</v>
      </c>
      <c r="Q113" s="30" t="n">
        <v>1</v>
      </c>
      <c r="R113" s="30" t="n">
        <v>1</v>
      </c>
      <c r="S113" s="30" t="n">
        <v>1</v>
      </c>
      <c r="T113" s="30" t="n">
        <v>1</v>
      </c>
      <c r="U113" s="30" t="n">
        <v>1</v>
      </c>
      <c r="V113" s="30" t="n">
        <v>1</v>
      </c>
      <c r="W113" s="30" t="n">
        <v>1</v>
      </c>
      <c r="X113" s="30" t="n">
        <v>1</v>
      </c>
      <c r="Y113" s="30" t="n">
        <v>1</v>
      </c>
      <c r="Z113" s="30" t="n">
        <v>1</v>
      </c>
      <c r="AA113" s="30" t="n">
        <v>1</v>
      </c>
      <c r="AB113" s="30" t="n">
        <v>1</v>
      </c>
      <c r="AC113" s="30" t="n">
        <v>1</v>
      </c>
      <c r="AD113" s="30" t="n">
        <v>1</v>
      </c>
      <c r="AE113" s="30" t="n">
        <v>1</v>
      </c>
      <c r="AF113" s="30" t="n">
        <v>1</v>
      </c>
      <c r="AG113" s="30" t="n">
        <v>1</v>
      </c>
      <c r="AH113" s="30" t="n">
        <v>1</v>
      </c>
      <c r="AI113" s="34" t="n">
        <v>1</v>
      </c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  <c r="HE113" s="26"/>
      <c r="HF113" s="26"/>
      <c r="HG113" s="26"/>
      <c r="HH113" s="26"/>
      <c r="HI113" s="26"/>
      <c r="HJ113" s="26"/>
      <c r="HK113" s="26"/>
      <c r="HL113" s="26"/>
      <c r="HM113" s="26"/>
      <c r="HN113" s="26"/>
      <c r="HO113" s="26"/>
      <c r="HP113" s="26"/>
      <c r="HQ113" s="26"/>
      <c r="HR113" s="26"/>
      <c r="HS113" s="26"/>
      <c r="HT113" s="26"/>
      <c r="HU113" s="26"/>
      <c r="HV113" s="26"/>
      <c r="HW113" s="26"/>
      <c r="HX113" s="26"/>
      <c r="HY113" s="26"/>
      <c r="HZ113" s="26"/>
      <c r="IA113" s="26"/>
      <c r="IB113" s="26"/>
      <c r="IC113" s="26"/>
      <c r="ID113" s="26"/>
      <c r="IE113" s="26"/>
      <c r="IF113" s="26"/>
      <c r="IG113" s="26"/>
      <c r="IH113" s="26"/>
      <c r="II113" s="26"/>
      <c r="IJ113" s="26"/>
      <c r="IK113" s="26"/>
      <c r="IL113" s="26"/>
      <c r="IM113" s="26"/>
      <c r="IN113" s="26"/>
      <c r="IO113" s="26"/>
      <c r="IP113" s="26"/>
      <c r="IQ113" s="26"/>
      <c r="IR113" s="26"/>
      <c r="IS113" s="26"/>
      <c r="IT113" s="26"/>
      <c r="IU113" s="26"/>
      <c r="IV113" s="26"/>
      <c r="IW113" s="26"/>
    </row>
    <row r="114" customFormat="false" ht="15.95" hidden="false" customHeight="true" outlineLevel="0" collapsed="false">
      <c r="A114" s="27" t="n">
        <f aca="false">+A113+1</f>
        <v>8</v>
      </c>
      <c r="B114" s="28" t="s">
        <v>82</v>
      </c>
      <c r="C114" s="27" t="n">
        <v>854</v>
      </c>
      <c r="D114" s="29"/>
      <c r="E114" s="30" t="n">
        <v>1</v>
      </c>
      <c r="F114" s="30" t="n">
        <v>1</v>
      </c>
      <c r="G114" s="30" t="n">
        <v>1</v>
      </c>
      <c r="H114" s="30" t="n">
        <v>1</v>
      </c>
      <c r="I114" s="30" t="n">
        <v>1</v>
      </c>
      <c r="J114" s="30" t="n">
        <v>1</v>
      </c>
      <c r="K114" s="30" t="n">
        <v>1</v>
      </c>
      <c r="L114" s="30" t="n">
        <v>1</v>
      </c>
      <c r="M114" s="30" t="n">
        <v>1</v>
      </c>
      <c r="N114" s="30" t="n">
        <v>1</v>
      </c>
      <c r="O114" s="30" t="n">
        <v>1</v>
      </c>
      <c r="P114" s="30" t="n">
        <v>1</v>
      </c>
      <c r="Q114" s="30" t="n">
        <v>1</v>
      </c>
      <c r="R114" s="30" t="n">
        <v>1</v>
      </c>
      <c r="S114" s="30" t="n">
        <v>1</v>
      </c>
      <c r="T114" s="30" t="n">
        <v>1</v>
      </c>
      <c r="U114" s="38" t="n">
        <v>0</v>
      </c>
      <c r="V114" s="38" t="n">
        <v>0</v>
      </c>
      <c r="W114" s="38" t="n">
        <v>0</v>
      </c>
      <c r="X114" s="38" t="n">
        <v>0</v>
      </c>
      <c r="Y114" s="38" t="n">
        <v>0</v>
      </c>
      <c r="Z114" s="38" t="n">
        <v>0</v>
      </c>
      <c r="AA114" s="38" t="n">
        <v>0</v>
      </c>
      <c r="AB114" s="38" t="n">
        <v>0</v>
      </c>
      <c r="AC114" s="38" t="n">
        <v>0</v>
      </c>
      <c r="AD114" s="38" t="n">
        <v>0</v>
      </c>
      <c r="AE114" s="38" t="n">
        <v>0</v>
      </c>
      <c r="AF114" s="38" t="n">
        <v>0</v>
      </c>
      <c r="AG114" s="38" t="n">
        <v>0</v>
      </c>
      <c r="AH114" s="38" t="n">
        <v>0</v>
      </c>
      <c r="AI114" s="93" t="n">
        <v>0</v>
      </c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  <c r="HE114" s="26"/>
      <c r="HF114" s="26"/>
      <c r="HG114" s="26"/>
      <c r="HH114" s="26"/>
      <c r="HI114" s="26"/>
      <c r="HJ114" s="26"/>
      <c r="HK114" s="26"/>
      <c r="HL114" s="26"/>
      <c r="HM114" s="26"/>
      <c r="HN114" s="26"/>
      <c r="HO114" s="26"/>
      <c r="HP114" s="26"/>
      <c r="HQ114" s="26"/>
      <c r="HR114" s="26"/>
      <c r="HS114" s="26"/>
      <c r="HT114" s="26"/>
      <c r="HU114" s="26"/>
      <c r="HV114" s="26"/>
      <c r="HW114" s="26"/>
      <c r="HX114" s="26"/>
      <c r="HY114" s="26"/>
      <c r="HZ114" s="26"/>
      <c r="IA114" s="26"/>
      <c r="IB114" s="26"/>
      <c r="IC114" s="26"/>
      <c r="ID114" s="26"/>
      <c r="IE114" s="26"/>
      <c r="IF114" s="26"/>
      <c r="IG114" s="26"/>
      <c r="IH114" s="26"/>
      <c r="II114" s="26"/>
      <c r="IJ114" s="26"/>
      <c r="IK114" s="26"/>
      <c r="IL114" s="26"/>
      <c r="IM114" s="26"/>
      <c r="IN114" s="26"/>
      <c r="IO114" s="26"/>
      <c r="IP114" s="26"/>
      <c r="IQ114" s="26"/>
      <c r="IR114" s="26"/>
      <c r="IS114" s="26"/>
      <c r="IT114" s="26"/>
      <c r="IU114" s="26"/>
      <c r="IV114" s="26"/>
      <c r="IW114" s="26"/>
    </row>
    <row r="115" customFormat="false" ht="15.95" hidden="false" customHeight="true" outlineLevel="0" collapsed="false">
      <c r="A115" s="27" t="n">
        <f aca="false">+A114+1</f>
        <v>9</v>
      </c>
      <c r="B115" s="28" t="s">
        <v>83</v>
      </c>
      <c r="C115" s="27" t="n">
        <v>860</v>
      </c>
      <c r="D115" s="29"/>
      <c r="E115" s="30" t="n">
        <v>1</v>
      </c>
      <c r="F115" s="30" t="n">
        <v>1</v>
      </c>
      <c r="G115" s="30" t="n">
        <v>1</v>
      </c>
      <c r="H115" s="30" t="n">
        <v>1</v>
      </c>
      <c r="I115" s="30" t="n">
        <v>1</v>
      </c>
      <c r="J115" s="30" t="n">
        <v>1</v>
      </c>
      <c r="K115" s="30" t="n">
        <v>1</v>
      </c>
      <c r="L115" s="30" t="n">
        <v>1</v>
      </c>
      <c r="M115" s="30" t="n">
        <v>1</v>
      </c>
      <c r="N115" s="30" t="n">
        <v>1</v>
      </c>
      <c r="O115" s="30" t="n">
        <v>1</v>
      </c>
      <c r="P115" s="30" t="n">
        <v>1</v>
      </c>
      <c r="Q115" s="30" t="n">
        <v>1</v>
      </c>
      <c r="R115" s="30" t="n">
        <v>1</v>
      </c>
      <c r="S115" s="30" t="n">
        <v>1</v>
      </c>
      <c r="T115" s="30" t="n">
        <v>1</v>
      </c>
      <c r="U115" s="30" t="n">
        <v>1</v>
      </c>
      <c r="V115" s="30" t="n">
        <v>1</v>
      </c>
      <c r="W115" s="30" t="n">
        <v>1</v>
      </c>
      <c r="X115" s="30" t="n">
        <v>1</v>
      </c>
      <c r="Y115" s="30" t="n">
        <v>1</v>
      </c>
      <c r="Z115" s="30" t="n">
        <v>1</v>
      </c>
      <c r="AA115" s="30" t="n">
        <v>1</v>
      </c>
      <c r="AB115" s="30" t="n">
        <v>1</v>
      </c>
      <c r="AC115" s="30" t="n">
        <v>1</v>
      </c>
      <c r="AD115" s="30" t="n">
        <v>1</v>
      </c>
      <c r="AE115" s="30" t="n">
        <v>1</v>
      </c>
      <c r="AF115" s="30" t="n">
        <v>1</v>
      </c>
      <c r="AG115" s="30" t="n">
        <v>1</v>
      </c>
      <c r="AH115" s="30" t="n">
        <v>1</v>
      </c>
      <c r="AI115" s="34" t="n">
        <v>1</v>
      </c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  <c r="GT115" s="26"/>
      <c r="GU115" s="26"/>
      <c r="GV115" s="26"/>
      <c r="GW115" s="26"/>
      <c r="GX115" s="26"/>
      <c r="GY115" s="26"/>
      <c r="GZ115" s="26"/>
      <c r="HA115" s="26"/>
      <c r="HB115" s="26"/>
      <c r="HC115" s="26"/>
      <c r="HD115" s="26"/>
      <c r="HE115" s="26"/>
      <c r="HF115" s="26"/>
      <c r="HG115" s="26"/>
      <c r="HH115" s="26"/>
      <c r="HI115" s="26"/>
      <c r="HJ115" s="26"/>
      <c r="HK115" s="26"/>
      <c r="HL115" s="26"/>
      <c r="HM115" s="26"/>
      <c r="HN115" s="26"/>
      <c r="HO115" s="26"/>
      <c r="HP115" s="26"/>
      <c r="HQ115" s="26"/>
      <c r="HR115" s="26"/>
      <c r="HS115" s="26"/>
      <c r="HT115" s="26"/>
      <c r="HU115" s="26"/>
      <c r="HV115" s="26"/>
      <c r="HW115" s="26"/>
      <c r="HX115" s="26"/>
      <c r="HY115" s="26"/>
      <c r="HZ115" s="26"/>
      <c r="IA115" s="26"/>
      <c r="IB115" s="26"/>
      <c r="IC115" s="26"/>
      <c r="ID115" s="26"/>
      <c r="IE115" s="26"/>
      <c r="IF115" s="26"/>
      <c r="IG115" s="26"/>
      <c r="IH115" s="26"/>
      <c r="II115" s="26"/>
      <c r="IJ115" s="26"/>
      <c r="IK115" s="26"/>
      <c r="IL115" s="26"/>
      <c r="IM115" s="26"/>
      <c r="IN115" s="26"/>
      <c r="IO115" s="26"/>
      <c r="IP115" s="26"/>
      <c r="IQ115" s="26"/>
      <c r="IR115" s="26"/>
      <c r="IS115" s="26"/>
      <c r="IT115" s="26"/>
      <c r="IU115" s="26"/>
      <c r="IV115" s="26"/>
      <c r="IW115" s="26"/>
    </row>
    <row r="116" customFormat="false" ht="15.95" hidden="false" customHeight="true" outlineLevel="0" collapsed="false">
      <c r="A116" s="27" t="n">
        <f aca="false">+A115+1</f>
        <v>10</v>
      </c>
      <c r="B116" s="28" t="s">
        <v>84</v>
      </c>
      <c r="C116" s="27" t="n">
        <v>800</v>
      </c>
      <c r="D116" s="29"/>
      <c r="E116" s="30" t="n">
        <v>1</v>
      </c>
      <c r="F116" s="30" t="n">
        <v>1</v>
      </c>
      <c r="G116" s="30" t="n">
        <v>1</v>
      </c>
      <c r="H116" s="30" t="n">
        <v>1</v>
      </c>
      <c r="I116" s="30" t="n">
        <v>1</v>
      </c>
      <c r="J116" s="30" t="n">
        <v>1</v>
      </c>
      <c r="K116" s="30" t="n">
        <v>1</v>
      </c>
      <c r="L116" s="30" t="n">
        <v>1</v>
      </c>
      <c r="M116" s="30" t="n">
        <v>1</v>
      </c>
      <c r="N116" s="30" t="n">
        <v>1</v>
      </c>
      <c r="O116" s="30" t="n">
        <v>1</v>
      </c>
      <c r="P116" s="30" t="n">
        <v>1</v>
      </c>
      <c r="Q116" s="30" t="n">
        <v>1</v>
      </c>
      <c r="R116" s="30" t="n">
        <v>1</v>
      </c>
      <c r="S116" s="30" t="n">
        <v>1</v>
      </c>
      <c r="T116" s="30" t="n">
        <v>1</v>
      </c>
      <c r="U116" s="30" t="n">
        <v>1</v>
      </c>
      <c r="V116" s="30" t="n">
        <v>1</v>
      </c>
      <c r="W116" s="30" t="n">
        <v>1</v>
      </c>
      <c r="X116" s="30" t="n">
        <v>1</v>
      </c>
      <c r="Y116" s="30" t="n">
        <v>1</v>
      </c>
      <c r="Z116" s="30" t="n">
        <v>1</v>
      </c>
      <c r="AA116" s="30" t="n">
        <v>1</v>
      </c>
      <c r="AB116" s="30" t="n">
        <v>1</v>
      </c>
      <c r="AC116" s="30" t="n">
        <v>1</v>
      </c>
      <c r="AD116" s="30" t="n">
        <v>1</v>
      </c>
      <c r="AE116" s="30" t="n">
        <v>1</v>
      </c>
      <c r="AF116" s="30" t="n">
        <v>1</v>
      </c>
      <c r="AG116" s="30" t="n">
        <v>1</v>
      </c>
      <c r="AH116" s="30" t="n">
        <v>1</v>
      </c>
      <c r="AI116" s="34" t="n">
        <v>1</v>
      </c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  <c r="GT116" s="26"/>
      <c r="GU116" s="26"/>
      <c r="GV116" s="26"/>
      <c r="GW116" s="26"/>
      <c r="GX116" s="26"/>
      <c r="GY116" s="26"/>
      <c r="GZ116" s="26"/>
      <c r="HA116" s="26"/>
      <c r="HB116" s="26"/>
      <c r="HC116" s="26"/>
      <c r="HD116" s="26"/>
      <c r="HE116" s="26"/>
      <c r="HF116" s="26"/>
      <c r="HG116" s="26"/>
      <c r="HH116" s="26"/>
      <c r="HI116" s="26"/>
      <c r="HJ116" s="26"/>
      <c r="HK116" s="26"/>
      <c r="HL116" s="26"/>
      <c r="HM116" s="26"/>
      <c r="HN116" s="26"/>
      <c r="HO116" s="26"/>
      <c r="HP116" s="26"/>
      <c r="HQ116" s="26"/>
      <c r="HR116" s="26"/>
      <c r="HS116" s="26"/>
      <c r="HT116" s="26"/>
      <c r="HU116" s="26"/>
      <c r="HV116" s="26"/>
      <c r="HW116" s="26"/>
      <c r="HX116" s="26"/>
      <c r="HY116" s="26"/>
      <c r="HZ116" s="26"/>
      <c r="IA116" s="26"/>
      <c r="IB116" s="26"/>
      <c r="IC116" s="26"/>
      <c r="ID116" s="26"/>
      <c r="IE116" s="26"/>
      <c r="IF116" s="26"/>
      <c r="IG116" s="26"/>
      <c r="IH116" s="26"/>
      <c r="II116" s="26"/>
      <c r="IJ116" s="26"/>
      <c r="IK116" s="26"/>
      <c r="IL116" s="26"/>
      <c r="IM116" s="26"/>
      <c r="IN116" s="26"/>
      <c r="IO116" s="26"/>
      <c r="IP116" s="26"/>
      <c r="IQ116" s="26"/>
      <c r="IR116" s="26"/>
      <c r="IS116" s="26"/>
      <c r="IT116" s="26"/>
      <c r="IU116" s="26"/>
      <c r="IV116" s="26"/>
      <c r="IW116" s="26"/>
    </row>
    <row r="117" customFormat="false" ht="15.95" hidden="false" customHeight="true" outlineLevel="0" collapsed="false">
      <c r="A117" s="27" t="n">
        <f aca="false">+A116+1</f>
        <v>11</v>
      </c>
      <c r="B117" s="28" t="s">
        <v>85</v>
      </c>
      <c r="C117" s="27" t="n">
        <v>818</v>
      </c>
      <c r="D117" s="43"/>
      <c r="E117" s="30" t="n">
        <v>1</v>
      </c>
      <c r="F117" s="30" t="n">
        <v>1</v>
      </c>
      <c r="G117" s="30" t="n">
        <v>1</v>
      </c>
      <c r="H117" s="30" t="n">
        <v>1</v>
      </c>
      <c r="I117" s="30" t="n">
        <v>1</v>
      </c>
      <c r="J117" s="30" t="n">
        <v>1</v>
      </c>
      <c r="K117" s="30" t="n">
        <v>1</v>
      </c>
      <c r="L117" s="30" t="n">
        <v>1</v>
      </c>
      <c r="M117" s="30" t="n">
        <v>1</v>
      </c>
      <c r="N117" s="30" t="n">
        <v>1</v>
      </c>
      <c r="O117" s="30" t="n">
        <v>1</v>
      </c>
      <c r="P117" s="30" t="n">
        <v>1</v>
      </c>
      <c r="Q117" s="30" t="n">
        <v>1</v>
      </c>
      <c r="R117" s="30" t="n">
        <v>1</v>
      </c>
      <c r="S117" s="30" t="n">
        <v>1</v>
      </c>
      <c r="T117" s="30" t="n">
        <v>1</v>
      </c>
      <c r="U117" s="30" t="n">
        <v>1</v>
      </c>
      <c r="V117" s="30" t="n">
        <v>1</v>
      </c>
      <c r="W117" s="30" t="n">
        <v>1</v>
      </c>
      <c r="X117" s="30" t="n">
        <v>1</v>
      </c>
      <c r="Y117" s="30" t="n">
        <v>1</v>
      </c>
      <c r="Z117" s="30" t="n">
        <v>1</v>
      </c>
      <c r="AA117" s="30" t="n">
        <v>1</v>
      </c>
      <c r="AB117" s="30" t="n">
        <v>1</v>
      </c>
      <c r="AC117" s="30" t="n">
        <v>1</v>
      </c>
      <c r="AD117" s="30" t="n">
        <v>1</v>
      </c>
      <c r="AE117" s="30" t="n">
        <v>1</v>
      </c>
      <c r="AF117" s="30" t="n">
        <v>1</v>
      </c>
      <c r="AG117" s="30" t="n">
        <v>1</v>
      </c>
      <c r="AH117" s="30" t="n">
        <v>1</v>
      </c>
      <c r="AI117" s="34" t="n">
        <v>1</v>
      </c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  <c r="HE117" s="26"/>
      <c r="HF117" s="26"/>
      <c r="HG117" s="26"/>
      <c r="HH117" s="26"/>
      <c r="HI117" s="26"/>
      <c r="HJ117" s="26"/>
      <c r="HK117" s="26"/>
      <c r="HL117" s="26"/>
      <c r="HM117" s="26"/>
      <c r="HN117" s="26"/>
      <c r="HO117" s="26"/>
      <c r="HP117" s="26"/>
      <c r="HQ117" s="26"/>
      <c r="HR117" s="26"/>
      <c r="HS117" s="26"/>
      <c r="HT117" s="26"/>
      <c r="HU117" s="26"/>
      <c r="HV117" s="26"/>
      <c r="HW117" s="26"/>
      <c r="HX117" s="26"/>
      <c r="HY117" s="26"/>
      <c r="HZ117" s="26"/>
      <c r="IA117" s="26"/>
      <c r="IB117" s="26"/>
      <c r="IC117" s="26"/>
      <c r="ID117" s="26"/>
      <c r="IE117" s="26"/>
      <c r="IF117" s="26"/>
      <c r="IG117" s="26"/>
      <c r="IH117" s="26"/>
      <c r="II117" s="26"/>
      <c r="IJ117" s="26"/>
      <c r="IK117" s="26"/>
      <c r="IL117" s="26"/>
      <c r="IM117" s="26"/>
      <c r="IN117" s="26"/>
      <c r="IO117" s="26"/>
      <c r="IP117" s="26"/>
      <c r="IQ117" s="26"/>
      <c r="IR117" s="26"/>
      <c r="IS117" s="26"/>
      <c r="IT117" s="26"/>
      <c r="IU117" s="26"/>
      <c r="IV117" s="26"/>
      <c r="IW117" s="26"/>
    </row>
    <row r="118" customFormat="false" ht="15.95" hidden="false" customHeight="true" outlineLevel="0" collapsed="false">
      <c r="A118" s="27" t="n">
        <f aca="false">+A117+1</f>
        <v>12</v>
      </c>
      <c r="B118" s="28" t="s">
        <v>86</v>
      </c>
      <c r="C118" s="27" t="n">
        <v>1129</v>
      </c>
      <c r="D118" s="43"/>
      <c r="E118" s="30" t="n">
        <v>1</v>
      </c>
      <c r="F118" s="30" t="n">
        <v>1</v>
      </c>
      <c r="G118" s="30" t="n">
        <v>1</v>
      </c>
      <c r="H118" s="30" t="n">
        <v>1</v>
      </c>
      <c r="I118" s="30" t="n">
        <v>1</v>
      </c>
      <c r="J118" s="30" t="n">
        <v>1</v>
      </c>
      <c r="K118" s="30" t="n">
        <v>1</v>
      </c>
      <c r="L118" s="30" t="n">
        <v>1</v>
      </c>
      <c r="M118" s="30" t="n">
        <v>1</v>
      </c>
      <c r="N118" s="30" t="n">
        <v>1</v>
      </c>
      <c r="O118" s="30" t="n">
        <v>1</v>
      </c>
      <c r="P118" s="30" t="n">
        <v>1</v>
      </c>
      <c r="Q118" s="30" t="n">
        <v>1</v>
      </c>
      <c r="R118" s="30" t="n">
        <v>1</v>
      </c>
      <c r="S118" s="30" t="n">
        <v>1</v>
      </c>
      <c r="T118" s="30" t="n">
        <v>1</v>
      </c>
      <c r="U118" s="38" t="n">
        <v>0</v>
      </c>
      <c r="V118" s="38" t="n">
        <v>0</v>
      </c>
      <c r="W118" s="38" t="n">
        <v>0</v>
      </c>
      <c r="X118" s="38" t="n">
        <v>0</v>
      </c>
      <c r="Y118" s="38" t="n">
        <v>0</v>
      </c>
      <c r="Z118" s="38" t="n">
        <v>0</v>
      </c>
      <c r="AA118" s="38" t="n">
        <v>0</v>
      </c>
      <c r="AB118" s="38" t="n">
        <v>0</v>
      </c>
      <c r="AC118" s="38" t="n">
        <v>0</v>
      </c>
      <c r="AD118" s="38" t="n">
        <v>0</v>
      </c>
      <c r="AE118" s="38" t="n">
        <v>0</v>
      </c>
      <c r="AF118" s="38" t="n">
        <v>0</v>
      </c>
      <c r="AG118" s="38" t="n">
        <v>0</v>
      </c>
      <c r="AH118" s="38" t="n">
        <v>0</v>
      </c>
      <c r="AI118" s="93" t="n">
        <v>0</v>
      </c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  <c r="HE118" s="26"/>
      <c r="HF118" s="26"/>
      <c r="HG118" s="26"/>
      <c r="HH118" s="26"/>
      <c r="HI118" s="26"/>
      <c r="HJ118" s="26"/>
      <c r="HK118" s="26"/>
      <c r="HL118" s="26"/>
      <c r="HM118" s="26"/>
      <c r="HN118" s="26"/>
      <c r="HO118" s="26"/>
      <c r="HP118" s="26"/>
      <c r="HQ118" s="26"/>
      <c r="HR118" s="26"/>
      <c r="HS118" s="26"/>
      <c r="HT118" s="26"/>
      <c r="HU118" s="26"/>
      <c r="HV118" s="26"/>
      <c r="HW118" s="26"/>
      <c r="HX118" s="26"/>
      <c r="HY118" s="26"/>
      <c r="HZ118" s="26"/>
      <c r="IA118" s="26"/>
      <c r="IB118" s="26"/>
      <c r="IC118" s="26"/>
      <c r="ID118" s="26"/>
      <c r="IE118" s="26"/>
      <c r="IF118" s="26"/>
      <c r="IG118" s="26"/>
      <c r="IH118" s="26"/>
      <c r="II118" s="26"/>
      <c r="IJ118" s="26"/>
      <c r="IK118" s="26"/>
      <c r="IL118" s="26"/>
      <c r="IM118" s="26"/>
      <c r="IN118" s="26"/>
      <c r="IO118" s="26"/>
      <c r="IP118" s="26"/>
      <c r="IQ118" s="26"/>
      <c r="IR118" s="26"/>
      <c r="IS118" s="26"/>
      <c r="IT118" s="26"/>
      <c r="IU118" s="26"/>
      <c r="IV118" s="26"/>
      <c r="IW118" s="26"/>
    </row>
    <row r="119" customFormat="false" ht="15.95" hidden="false" customHeight="true" outlineLevel="0" collapsed="false">
      <c r="A119" s="27" t="n">
        <f aca="false">+A118+1</f>
        <v>13</v>
      </c>
      <c r="B119" s="28" t="s">
        <v>87</v>
      </c>
      <c r="C119" s="27" t="n">
        <v>1129</v>
      </c>
      <c r="D119" s="29"/>
      <c r="E119" s="30" t="n">
        <v>1</v>
      </c>
      <c r="F119" s="30" t="n">
        <v>1</v>
      </c>
      <c r="G119" s="30" t="n">
        <v>1</v>
      </c>
      <c r="H119" s="30" t="n">
        <v>1</v>
      </c>
      <c r="I119" s="30" t="n">
        <v>1</v>
      </c>
      <c r="J119" s="30" t="n">
        <v>1</v>
      </c>
      <c r="K119" s="30" t="n">
        <v>1</v>
      </c>
      <c r="L119" s="30" t="n">
        <v>1</v>
      </c>
      <c r="M119" s="30" t="n">
        <v>1</v>
      </c>
      <c r="N119" s="30" t="n">
        <v>1</v>
      </c>
      <c r="O119" s="30" t="n">
        <v>1</v>
      </c>
      <c r="P119" s="30" t="n">
        <v>1</v>
      </c>
      <c r="Q119" s="30" t="n">
        <v>1</v>
      </c>
      <c r="R119" s="30" t="n">
        <v>1</v>
      </c>
      <c r="S119" s="30" t="n">
        <v>1</v>
      </c>
      <c r="T119" s="30" t="n">
        <v>1</v>
      </c>
      <c r="U119" s="30" t="n">
        <v>1</v>
      </c>
      <c r="V119" s="30" t="n">
        <v>1</v>
      </c>
      <c r="W119" s="30" t="n">
        <v>1</v>
      </c>
      <c r="X119" s="30" t="n">
        <v>1</v>
      </c>
      <c r="Y119" s="30" t="n">
        <v>1</v>
      </c>
      <c r="Z119" s="30" t="n">
        <v>1</v>
      </c>
      <c r="AA119" s="30" t="n">
        <v>1</v>
      </c>
      <c r="AB119" s="30" t="n">
        <v>1</v>
      </c>
      <c r="AC119" s="30" t="n">
        <v>1</v>
      </c>
      <c r="AD119" s="30" t="n">
        <v>1</v>
      </c>
      <c r="AE119" s="30" t="n">
        <v>1</v>
      </c>
      <c r="AF119" s="30" t="n">
        <v>1</v>
      </c>
      <c r="AG119" s="30" t="n">
        <v>1</v>
      </c>
      <c r="AH119" s="30" t="n">
        <v>1</v>
      </c>
      <c r="AI119" s="34" t="n">
        <v>1</v>
      </c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  <c r="GT119" s="26"/>
      <c r="GU119" s="26"/>
      <c r="GV119" s="26"/>
      <c r="GW119" s="26"/>
      <c r="GX119" s="26"/>
      <c r="GY119" s="26"/>
      <c r="GZ119" s="26"/>
      <c r="HA119" s="26"/>
      <c r="HB119" s="26"/>
      <c r="HC119" s="26"/>
      <c r="HD119" s="26"/>
      <c r="HE119" s="26"/>
      <c r="HF119" s="26"/>
      <c r="HG119" s="26"/>
      <c r="HH119" s="26"/>
      <c r="HI119" s="26"/>
      <c r="HJ119" s="26"/>
      <c r="HK119" s="26"/>
      <c r="HL119" s="26"/>
      <c r="HM119" s="26"/>
      <c r="HN119" s="26"/>
      <c r="HO119" s="26"/>
      <c r="HP119" s="26"/>
      <c r="HQ119" s="26"/>
      <c r="HR119" s="26"/>
      <c r="HS119" s="26"/>
      <c r="HT119" s="26"/>
      <c r="HU119" s="26"/>
      <c r="HV119" s="26"/>
      <c r="HW119" s="26"/>
      <c r="HX119" s="26"/>
      <c r="HY119" s="26"/>
      <c r="HZ119" s="26"/>
      <c r="IA119" s="26"/>
      <c r="IB119" s="26"/>
      <c r="IC119" s="26"/>
      <c r="ID119" s="26"/>
      <c r="IE119" s="26"/>
      <c r="IF119" s="26"/>
      <c r="IG119" s="26"/>
      <c r="IH119" s="26"/>
      <c r="II119" s="26"/>
      <c r="IJ119" s="26"/>
      <c r="IK119" s="26"/>
      <c r="IL119" s="26"/>
      <c r="IM119" s="26"/>
      <c r="IN119" s="26"/>
      <c r="IO119" s="26"/>
      <c r="IP119" s="26"/>
      <c r="IQ119" s="26"/>
      <c r="IR119" s="26"/>
      <c r="IS119" s="26"/>
      <c r="IT119" s="26"/>
      <c r="IU119" s="26"/>
      <c r="IV119" s="26"/>
      <c r="IW119" s="26"/>
    </row>
    <row r="120" customFormat="false" ht="15.95" hidden="false" customHeight="true" outlineLevel="0" collapsed="false">
      <c r="A120" s="27" t="n">
        <f aca="false">+A119+1</f>
        <v>14</v>
      </c>
      <c r="B120" s="28" t="s">
        <v>88</v>
      </c>
      <c r="C120" s="27" t="n">
        <v>893</v>
      </c>
      <c r="D120" s="29"/>
      <c r="E120" s="30" t="n">
        <v>1</v>
      </c>
      <c r="F120" s="30" t="n">
        <v>1</v>
      </c>
      <c r="G120" s="30" t="n">
        <v>1</v>
      </c>
      <c r="H120" s="30" t="n">
        <v>1</v>
      </c>
      <c r="I120" s="30" t="n">
        <v>1</v>
      </c>
      <c r="J120" s="30" t="n">
        <v>1</v>
      </c>
      <c r="K120" s="30" t="n">
        <v>1</v>
      </c>
      <c r="L120" s="30" t="n">
        <v>1</v>
      </c>
      <c r="M120" s="30" t="n">
        <v>1</v>
      </c>
      <c r="N120" s="30" t="n">
        <v>1</v>
      </c>
      <c r="O120" s="30" t="n">
        <v>1</v>
      </c>
      <c r="P120" s="30" t="n">
        <v>1</v>
      </c>
      <c r="Q120" s="30" t="n">
        <v>1</v>
      </c>
      <c r="R120" s="30" t="n">
        <v>1</v>
      </c>
      <c r="S120" s="30" t="n">
        <v>1</v>
      </c>
      <c r="T120" s="30" t="n">
        <v>1</v>
      </c>
      <c r="U120" s="30" t="n">
        <v>1</v>
      </c>
      <c r="V120" s="30" t="n">
        <v>1</v>
      </c>
      <c r="W120" s="30" t="n">
        <v>1</v>
      </c>
      <c r="X120" s="30" t="n">
        <v>1</v>
      </c>
      <c r="Y120" s="30" t="n">
        <v>1</v>
      </c>
      <c r="Z120" s="30" t="n">
        <v>1</v>
      </c>
      <c r="AA120" s="30" t="n">
        <v>1</v>
      </c>
      <c r="AB120" s="30" t="n">
        <v>1</v>
      </c>
      <c r="AC120" s="30" t="n">
        <v>1</v>
      </c>
      <c r="AD120" s="30" t="n">
        <v>1</v>
      </c>
      <c r="AE120" s="30" t="n">
        <v>1</v>
      </c>
      <c r="AF120" s="30" t="n">
        <v>1</v>
      </c>
      <c r="AG120" s="30" t="n">
        <v>1</v>
      </c>
      <c r="AH120" s="30" t="n">
        <v>1</v>
      </c>
      <c r="AI120" s="34" t="n">
        <v>1</v>
      </c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  <c r="GT120" s="26"/>
      <c r="GU120" s="26"/>
      <c r="GV120" s="26"/>
      <c r="GW120" s="26"/>
      <c r="GX120" s="26"/>
      <c r="GY120" s="26"/>
      <c r="GZ120" s="26"/>
      <c r="HA120" s="26"/>
      <c r="HB120" s="26"/>
      <c r="HC120" s="26"/>
      <c r="HD120" s="26"/>
      <c r="HE120" s="26"/>
      <c r="HF120" s="26"/>
      <c r="HG120" s="26"/>
      <c r="HH120" s="26"/>
      <c r="HI120" s="26"/>
      <c r="HJ120" s="26"/>
      <c r="HK120" s="26"/>
      <c r="HL120" s="26"/>
      <c r="HM120" s="26"/>
      <c r="HN120" s="26"/>
      <c r="HO120" s="26"/>
      <c r="HP120" s="26"/>
      <c r="HQ120" s="26"/>
      <c r="HR120" s="26"/>
      <c r="HS120" s="26"/>
      <c r="HT120" s="26"/>
      <c r="HU120" s="26"/>
      <c r="HV120" s="26"/>
      <c r="HW120" s="26"/>
      <c r="HX120" s="26"/>
      <c r="HY120" s="26"/>
      <c r="HZ120" s="26"/>
      <c r="IA120" s="26"/>
      <c r="IB120" s="26"/>
      <c r="IC120" s="26"/>
      <c r="ID120" s="26"/>
      <c r="IE120" s="26"/>
      <c r="IF120" s="26"/>
      <c r="IG120" s="26"/>
      <c r="IH120" s="26"/>
      <c r="II120" s="26"/>
      <c r="IJ120" s="26"/>
      <c r="IK120" s="26"/>
      <c r="IL120" s="26"/>
      <c r="IM120" s="26"/>
      <c r="IN120" s="26"/>
      <c r="IO120" s="26"/>
      <c r="IP120" s="26"/>
      <c r="IQ120" s="26"/>
      <c r="IR120" s="26"/>
      <c r="IS120" s="26"/>
      <c r="IT120" s="26"/>
      <c r="IU120" s="26"/>
      <c r="IV120" s="26"/>
      <c r="IW120" s="26"/>
    </row>
    <row r="121" customFormat="false" ht="15.95" hidden="false" customHeight="true" outlineLevel="0" collapsed="false">
      <c r="A121" s="27" t="n">
        <f aca="false">+A120+1</f>
        <v>15</v>
      </c>
      <c r="B121" s="28" t="s">
        <v>89</v>
      </c>
      <c r="C121" s="27" t="n">
        <v>897</v>
      </c>
      <c r="D121" s="43"/>
      <c r="E121" s="30" t="n">
        <v>1</v>
      </c>
      <c r="F121" s="30" t="n">
        <v>1</v>
      </c>
      <c r="G121" s="30" t="n">
        <v>1</v>
      </c>
      <c r="H121" s="30" t="n">
        <v>1</v>
      </c>
      <c r="I121" s="30" t="n">
        <v>1</v>
      </c>
      <c r="J121" s="30" t="n">
        <v>1</v>
      </c>
      <c r="K121" s="30" t="n">
        <v>1</v>
      </c>
      <c r="L121" s="30" t="n">
        <v>1</v>
      </c>
      <c r="M121" s="30" t="n">
        <v>1</v>
      </c>
      <c r="N121" s="38" t="n">
        <v>0</v>
      </c>
      <c r="O121" s="38" t="n">
        <v>0</v>
      </c>
      <c r="P121" s="38" t="n">
        <v>0</v>
      </c>
      <c r="Q121" s="38" t="n">
        <v>0</v>
      </c>
      <c r="R121" s="38" t="n">
        <v>0</v>
      </c>
      <c r="S121" s="38" t="n">
        <v>0</v>
      </c>
      <c r="T121" s="38" t="n">
        <v>0</v>
      </c>
      <c r="U121" s="38" t="n">
        <v>0</v>
      </c>
      <c r="V121" s="38" t="n">
        <v>0</v>
      </c>
      <c r="W121" s="38" t="n">
        <v>0</v>
      </c>
      <c r="X121" s="38" t="n">
        <v>0</v>
      </c>
      <c r="Y121" s="38" t="n">
        <v>0</v>
      </c>
      <c r="Z121" s="38" t="n">
        <v>0</v>
      </c>
      <c r="AA121" s="38" t="n">
        <v>0</v>
      </c>
      <c r="AB121" s="38" t="n">
        <v>0</v>
      </c>
      <c r="AC121" s="38" t="n">
        <v>0</v>
      </c>
      <c r="AD121" s="38" t="n">
        <v>0</v>
      </c>
      <c r="AE121" s="38" t="n">
        <v>0</v>
      </c>
      <c r="AF121" s="38" t="n">
        <v>0</v>
      </c>
      <c r="AG121" s="38" t="n">
        <v>0</v>
      </c>
      <c r="AH121" s="38" t="n">
        <v>0</v>
      </c>
      <c r="AI121" s="93" t="n">
        <v>0</v>
      </c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  <c r="GN121" s="26"/>
      <c r="GO121" s="26"/>
      <c r="GP121" s="26"/>
      <c r="GQ121" s="26"/>
      <c r="GR121" s="26"/>
      <c r="GS121" s="26"/>
      <c r="GT121" s="26"/>
      <c r="GU121" s="26"/>
      <c r="GV121" s="26"/>
      <c r="GW121" s="26"/>
      <c r="GX121" s="26"/>
      <c r="GY121" s="26"/>
      <c r="GZ121" s="26"/>
      <c r="HA121" s="26"/>
      <c r="HB121" s="26"/>
      <c r="HC121" s="26"/>
      <c r="HD121" s="26"/>
      <c r="HE121" s="26"/>
      <c r="HF121" s="26"/>
      <c r="HG121" s="26"/>
      <c r="HH121" s="26"/>
      <c r="HI121" s="26"/>
      <c r="HJ121" s="26"/>
      <c r="HK121" s="26"/>
      <c r="HL121" s="26"/>
      <c r="HM121" s="26"/>
      <c r="HN121" s="26"/>
      <c r="HO121" s="26"/>
      <c r="HP121" s="26"/>
      <c r="HQ121" s="26"/>
      <c r="HR121" s="26"/>
      <c r="HS121" s="26"/>
      <c r="HT121" s="26"/>
      <c r="HU121" s="26"/>
      <c r="HV121" s="26"/>
      <c r="HW121" s="26"/>
      <c r="HX121" s="26"/>
      <c r="HY121" s="26"/>
      <c r="HZ121" s="26"/>
      <c r="IA121" s="26"/>
      <c r="IB121" s="26"/>
      <c r="IC121" s="26"/>
      <c r="ID121" s="26"/>
      <c r="IE121" s="26"/>
      <c r="IF121" s="26"/>
      <c r="IG121" s="26"/>
      <c r="IH121" s="26"/>
      <c r="II121" s="26"/>
      <c r="IJ121" s="26"/>
      <c r="IK121" s="26"/>
      <c r="IL121" s="26"/>
      <c r="IM121" s="26"/>
      <c r="IN121" s="26"/>
      <c r="IO121" s="26"/>
      <c r="IP121" s="26"/>
      <c r="IQ121" s="26"/>
      <c r="IR121" s="26"/>
      <c r="IS121" s="26"/>
      <c r="IT121" s="26"/>
      <c r="IU121" s="26"/>
      <c r="IV121" s="26"/>
      <c r="IW121" s="26"/>
    </row>
    <row r="122" customFormat="false" ht="15.95" hidden="false" customHeight="true" outlineLevel="0" collapsed="false">
      <c r="A122" s="27" t="n">
        <f aca="false">+A121+1</f>
        <v>16</v>
      </c>
      <c r="B122" s="28" t="s">
        <v>90</v>
      </c>
      <c r="C122" s="27" t="n">
        <v>846</v>
      </c>
      <c r="D122" s="29"/>
      <c r="E122" s="30" t="n">
        <v>1</v>
      </c>
      <c r="F122" s="30" t="n">
        <v>1</v>
      </c>
      <c r="G122" s="30" t="n">
        <v>1</v>
      </c>
      <c r="H122" s="30" t="n">
        <v>1</v>
      </c>
      <c r="I122" s="30" t="n">
        <v>1</v>
      </c>
      <c r="J122" s="30" t="n">
        <v>1</v>
      </c>
      <c r="K122" s="30" t="n">
        <v>1</v>
      </c>
      <c r="L122" s="30" t="n">
        <v>1</v>
      </c>
      <c r="M122" s="30" t="n">
        <v>1</v>
      </c>
      <c r="N122" s="30" t="n">
        <v>1</v>
      </c>
      <c r="O122" s="30" t="n">
        <v>1</v>
      </c>
      <c r="P122" s="30" t="n">
        <v>1</v>
      </c>
      <c r="Q122" s="30" t="n">
        <v>1</v>
      </c>
      <c r="R122" s="30" t="n">
        <v>1</v>
      </c>
      <c r="S122" s="30" t="n">
        <v>1</v>
      </c>
      <c r="T122" s="30" t="n">
        <v>1</v>
      </c>
      <c r="U122" s="30" t="n">
        <v>1</v>
      </c>
      <c r="V122" s="30" t="n">
        <v>1</v>
      </c>
      <c r="W122" s="30" t="n">
        <v>1</v>
      </c>
      <c r="X122" s="30" t="n">
        <v>1</v>
      </c>
      <c r="Y122" s="30" t="n">
        <v>1</v>
      </c>
      <c r="Z122" s="30" t="n">
        <v>1</v>
      </c>
      <c r="AA122" s="30" t="n">
        <v>1</v>
      </c>
      <c r="AB122" s="30" t="n">
        <v>1</v>
      </c>
      <c r="AC122" s="30" t="n">
        <v>1</v>
      </c>
      <c r="AD122" s="30" t="n">
        <v>1</v>
      </c>
      <c r="AE122" s="30" t="n">
        <v>1</v>
      </c>
      <c r="AF122" s="30" t="n">
        <v>1</v>
      </c>
      <c r="AG122" s="30" t="n">
        <v>1</v>
      </c>
      <c r="AH122" s="30" t="n">
        <v>1</v>
      </c>
      <c r="AI122" s="34" t="n">
        <v>1</v>
      </c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  <c r="GT122" s="26"/>
      <c r="GU122" s="26"/>
      <c r="GV122" s="26"/>
      <c r="GW122" s="26"/>
      <c r="GX122" s="26"/>
      <c r="GY122" s="26"/>
      <c r="GZ122" s="26"/>
      <c r="HA122" s="26"/>
      <c r="HB122" s="26"/>
      <c r="HC122" s="26"/>
      <c r="HD122" s="26"/>
      <c r="HE122" s="26"/>
      <c r="HF122" s="26"/>
      <c r="HG122" s="26"/>
      <c r="HH122" s="26"/>
      <c r="HI122" s="26"/>
      <c r="HJ122" s="26"/>
      <c r="HK122" s="26"/>
      <c r="HL122" s="26"/>
      <c r="HM122" s="26"/>
      <c r="HN122" s="26"/>
      <c r="HO122" s="26"/>
      <c r="HP122" s="26"/>
      <c r="HQ122" s="26"/>
      <c r="HR122" s="26"/>
      <c r="HS122" s="26"/>
      <c r="HT122" s="26"/>
      <c r="HU122" s="26"/>
      <c r="HV122" s="26"/>
      <c r="HW122" s="26"/>
      <c r="HX122" s="26"/>
      <c r="HY122" s="26"/>
      <c r="HZ122" s="26"/>
      <c r="IA122" s="26"/>
      <c r="IB122" s="26"/>
      <c r="IC122" s="26"/>
      <c r="ID122" s="26"/>
      <c r="IE122" s="26"/>
      <c r="IF122" s="26"/>
      <c r="IG122" s="26"/>
      <c r="IH122" s="26"/>
      <c r="II122" s="26"/>
      <c r="IJ122" s="26"/>
      <c r="IK122" s="26"/>
      <c r="IL122" s="26"/>
      <c r="IM122" s="26"/>
      <c r="IN122" s="26"/>
      <c r="IO122" s="26"/>
      <c r="IP122" s="26"/>
      <c r="IQ122" s="26"/>
      <c r="IR122" s="26"/>
      <c r="IS122" s="26"/>
      <c r="IT122" s="26"/>
      <c r="IU122" s="26"/>
      <c r="IV122" s="26"/>
      <c r="IW122" s="26"/>
    </row>
    <row r="123" customFormat="false" ht="15.95" hidden="false" customHeight="true" outlineLevel="0" collapsed="false">
      <c r="A123" s="27" t="n">
        <f aca="false">+A122+1</f>
        <v>17</v>
      </c>
      <c r="B123" s="28" t="s">
        <v>91</v>
      </c>
      <c r="C123" s="27" t="n">
        <v>846</v>
      </c>
      <c r="D123" s="29"/>
      <c r="E123" s="30" t="n">
        <v>1</v>
      </c>
      <c r="F123" s="30" t="n">
        <v>1</v>
      </c>
      <c r="G123" s="30" t="n">
        <v>1</v>
      </c>
      <c r="H123" s="30" t="n">
        <v>1</v>
      </c>
      <c r="I123" s="30" t="n">
        <v>1</v>
      </c>
      <c r="J123" s="30" t="n">
        <v>1</v>
      </c>
      <c r="K123" s="30" t="n">
        <v>1</v>
      </c>
      <c r="L123" s="30" t="n">
        <v>1</v>
      </c>
      <c r="M123" s="30" t="n">
        <v>1</v>
      </c>
      <c r="N123" s="30" t="n">
        <v>1</v>
      </c>
      <c r="O123" s="30" t="n">
        <v>1</v>
      </c>
      <c r="P123" s="30" t="n">
        <v>1</v>
      </c>
      <c r="Q123" s="30" t="n">
        <v>1</v>
      </c>
      <c r="R123" s="30" t="n">
        <v>1</v>
      </c>
      <c r="S123" s="30" t="n">
        <v>1</v>
      </c>
      <c r="T123" s="30" t="n">
        <v>1</v>
      </c>
      <c r="U123" s="30" t="n">
        <v>1</v>
      </c>
      <c r="V123" s="30" t="n">
        <v>1</v>
      </c>
      <c r="W123" s="30" t="n">
        <v>1</v>
      </c>
      <c r="X123" s="30" t="n">
        <v>1</v>
      </c>
      <c r="Y123" s="30" t="n">
        <v>1</v>
      </c>
      <c r="Z123" s="30" t="n">
        <v>1</v>
      </c>
      <c r="AA123" s="30" t="n">
        <v>1</v>
      </c>
      <c r="AB123" s="30" t="n">
        <v>1</v>
      </c>
      <c r="AC123" s="30" t="n">
        <v>1</v>
      </c>
      <c r="AD123" s="30" t="n">
        <v>1</v>
      </c>
      <c r="AE123" s="30" t="n">
        <v>1</v>
      </c>
      <c r="AF123" s="30" t="n">
        <v>1</v>
      </c>
      <c r="AG123" s="30" t="n">
        <v>1</v>
      </c>
      <c r="AH123" s="30" t="n">
        <v>1</v>
      </c>
      <c r="AI123" s="34" t="n">
        <v>1</v>
      </c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  <c r="IJ123" s="26"/>
      <c r="IK123" s="26"/>
      <c r="IL123" s="26"/>
      <c r="IM123" s="26"/>
      <c r="IN123" s="26"/>
      <c r="IO123" s="26"/>
      <c r="IP123" s="26"/>
      <c r="IQ123" s="26"/>
      <c r="IR123" s="26"/>
      <c r="IS123" s="26"/>
      <c r="IT123" s="26"/>
      <c r="IU123" s="26"/>
      <c r="IV123" s="26"/>
      <c r="IW123" s="26"/>
    </row>
    <row r="124" customFormat="false" ht="15.95" hidden="false" customHeight="true" outlineLevel="0" collapsed="false">
      <c r="A124" s="27" t="n">
        <f aca="false">+A123+1</f>
        <v>18</v>
      </c>
      <c r="B124" s="28" t="s">
        <v>92</v>
      </c>
      <c r="C124" s="27" t="n">
        <v>846</v>
      </c>
      <c r="D124" s="29"/>
      <c r="E124" s="30" t="n">
        <v>1</v>
      </c>
      <c r="F124" s="30" t="n">
        <v>1</v>
      </c>
      <c r="G124" s="30" t="n">
        <v>1</v>
      </c>
      <c r="H124" s="30" t="n">
        <v>1</v>
      </c>
      <c r="I124" s="30" t="n">
        <v>1</v>
      </c>
      <c r="J124" s="30" t="n">
        <v>1</v>
      </c>
      <c r="K124" s="30" t="n">
        <v>1</v>
      </c>
      <c r="L124" s="30" t="n">
        <v>1</v>
      </c>
      <c r="M124" s="30" t="n">
        <v>1</v>
      </c>
      <c r="N124" s="30" t="n">
        <v>1</v>
      </c>
      <c r="O124" s="30" t="n">
        <v>1</v>
      </c>
      <c r="P124" s="30" t="n">
        <v>1</v>
      </c>
      <c r="Q124" s="30" t="n">
        <v>1</v>
      </c>
      <c r="R124" s="30" t="n">
        <v>1</v>
      </c>
      <c r="S124" s="30" t="n">
        <v>1</v>
      </c>
      <c r="T124" s="30" t="n">
        <v>1</v>
      </c>
      <c r="U124" s="30" t="n">
        <v>1</v>
      </c>
      <c r="V124" s="30" t="n">
        <v>1</v>
      </c>
      <c r="W124" s="30" t="n">
        <v>1</v>
      </c>
      <c r="X124" s="30" t="n">
        <v>1</v>
      </c>
      <c r="Y124" s="30" t="n">
        <v>1</v>
      </c>
      <c r="Z124" s="30" t="n">
        <v>1</v>
      </c>
      <c r="AA124" s="30" t="n">
        <v>1</v>
      </c>
      <c r="AB124" s="30" t="n">
        <v>1</v>
      </c>
      <c r="AC124" s="30" t="n">
        <v>1</v>
      </c>
      <c r="AD124" s="30" t="n">
        <v>1</v>
      </c>
      <c r="AE124" s="30" t="n">
        <v>1</v>
      </c>
      <c r="AF124" s="30" t="n">
        <v>1</v>
      </c>
      <c r="AG124" s="30" t="n">
        <v>1</v>
      </c>
      <c r="AH124" s="30" t="n">
        <v>1</v>
      </c>
      <c r="AI124" s="34" t="n">
        <v>1</v>
      </c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  <c r="GT124" s="26"/>
      <c r="GU124" s="26"/>
      <c r="GV124" s="26"/>
      <c r="GW124" s="26"/>
      <c r="GX124" s="26"/>
      <c r="GY124" s="26"/>
      <c r="GZ124" s="26"/>
      <c r="HA124" s="26"/>
      <c r="HB124" s="26"/>
      <c r="HC124" s="26"/>
      <c r="HD124" s="26"/>
      <c r="HE124" s="26"/>
      <c r="HF124" s="26"/>
      <c r="HG124" s="26"/>
      <c r="HH124" s="26"/>
      <c r="HI124" s="26"/>
      <c r="HJ124" s="26"/>
      <c r="HK124" s="26"/>
      <c r="HL124" s="26"/>
      <c r="HM124" s="26"/>
      <c r="HN124" s="26"/>
      <c r="HO124" s="26"/>
      <c r="HP124" s="26"/>
      <c r="HQ124" s="26"/>
      <c r="HR124" s="26"/>
      <c r="HS124" s="26"/>
      <c r="HT124" s="26"/>
      <c r="HU124" s="26"/>
      <c r="HV124" s="26"/>
      <c r="HW124" s="26"/>
      <c r="HX124" s="26"/>
      <c r="HY124" s="26"/>
      <c r="HZ124" s="26"/>
      <c r="IA124" s="26"/>
      <c r="IB124" s="26"/>
      <c r="IC124" s="26"/>
      <c r="ID124" s="26"/>
      <c r="IE124" s="26"/>
      <c r="IF124" s="26"/>
      <c r="IG124" s="26"/>
      <c r="IH124" s="26"/>
      <c r="II124" s="26"/>
      <c r="IJ124" s="26"/>
      <c r="IK124" s="26"/>
      <c r="IL124" s="26"/>
      <c r="IM124" s="26"/>
      <c r="IN124" s="26"/>
      <c r="IO124" s="26"/>
      <c r="IP124" s="26"/>
      <c r="IQ124" s="26"/>
      <c r="IR124" s="26"/>
      <c r="IS124" s="26"/>
      <c r="IT124" s="26"/>
      <c r="IU124" s="26"/>
      <c r="IV124" s="26"/>
      <c r="IW124" s="26"/>
    </row>
    <row r="125" customFormat="false" ht="15.95" hidden="false" customHeight="true" outlineLevel="0" collapsed="false">
      <c r="A125" s="27" t="n">
        <f aca="false">+A124+1</f>
        <v>19</v>
      </c>
      <c r="B125" s="28" t="s">
        <v>93</v>
      </c>
      <c r="C125" s="27" t="n">
        <v>683</v>
      </c>
      <c r="D125" s="29"/>
      <c r="E125" s="30" t="n">
        <v>1</v>
      </c>
      <c r="F125" s="30" t="n">
        <v>1</v>
      </c>
      <c r="G125" s="30" t="n">
        <v>1</v>
      </c>
      <c r="H125" s="30" t="n">
        <v>1</v>
      </c>
      <c r="I125" s="30" t="n">
        <v>1</v>
      </c>
      <c r="J125" s="30" t="n">
        <v>1</v>
      </c>
      <c r="K125" s="30" t="n">
        <v>1</v>
      </c>
      <c r="L125" s="30" t="n">
        <v>1</v>
      </c>
      <c r="M125" s="30" t="n">
        <v>1</v>
      </c>
      <c r="N125" s="30" t="n">
        <v>1</v>
      </c>
      <c r="O125" s="30" t="n">
        <v>1</v>
      </c>
      <c r="P125" s="30" t="n">
        <v>1</v>
      </c>
      <c r="Q125" s="30" t="n">
        <v>1</v>
      </c>
      <c r="R125" s="30" t="n">
        <v>1</v>
      </c>
      <c r="S125" s="30" t="n">
        <v>1</v>
      </c>
      <c r="T125" s="30" t="n">
        <v>1</v>
      </c>
      <c r="U125" s="38" t="n">
        <v>0</v>
      </c>
      <c r="V125" s="38" t="n">
        <v>0</v>
      </c>
      <c r="W125" s="38" t="n">
        <v>0</v>
      </c>
      <c r="X125" s="38" t="n">
        <v>0</v>
      </c>
      <c r="Y125" s="38" t="n">
        <v>0</v>
      </c>
      <c r="Z125" s="38" t="n">
        <v>0</v>
      </c>
      <c r="AA125" s="38" t="n">
        <v>0</v>
      </c>
      <c r="AB125" s="38" t="n">
        <v>0</v>
      </c>
      <c r="AC125" s="38" t="n">
        <v>0</v>
      </c>
      <c r="AD125" s="38" t="n">
        <v>0</v>
      </c>
      <c r="AE125" s="38" t="n">
        <v>0</v>
      </c>
      <c r="AF125" s="38" t="n">
        <v>0</v>
      </c>
      <c r="AG125" s="38" t="n">
        <v>0</v>
      </c>
      <c r="AH125" s="38" t="n">
        <v>0</v>
      </c>
      <c r="AI125" s="93" t="n">
        <v>0</v>
      </c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  <c r="GN125" s="26"/>
      <c r="GO125" s="26"/>
      <c r="GP125" s="26"/>
      <c r="GQ125" s="26"/>
      <c r="GR125" s="26"/>
      <c r="GS125" s="26"/>
      <c r="GT125" s="26"/>
      <c r="GU125" s="26"/>
      <c r="GV125" s="26"/>
      <c r="GW125" s="26"/>
      <c r="GX125" s="26"/>
      <c r="GY125" s="26"/>
      <c r="GZ125" s="26"/>
      <c r="HA125" s="26"/>
      <c r="HB125" s="26"/>
      <c r="HC125" s="26"/>
      <c r="HD125" s="26"/>
      <c r="HE125" s="26"/>
      <c r="HF125" s="26"/>
      <c r="HG125" s="26"/>
      <c r="HH125" s="26"/>
      <c r="HI125" s="26"/>
      <c r="HJ125" s="26"/>
      <c r="HK125" s="26"/>
      <c r="HL125" s="26"/>
      <c r="HM125" s="26"/>
      <c r="HN125" s="26"/>
      <c r="HO125" s="26"/>
      <c r="HP125" s="26"/>
      <c r="HQ125" s="26"/>
      <c r="HR125" s="26"/>
      <c r="HS125" s="26"/>
      <c r="HT125" s="26"/>
      <c r="HU125" s="26"/>
      <c r="HV125" s="26"/>
      <c r="HW125" s="26"/>
      <c r="HX125" s="26"/>
      <c r="HY125" s="26"/>
      <c r="HZ125" s="26"/>
      <c r="IA125" s="26"/>
      <c r="IB125" s="26"/>
      <c r="IC125" s="26"/>
      <c r="ID125" s="26"/>
      <c r="IE125" s="26"/>
      <c r="IF125" s="26"/>
      <c r="IG125" s="26"/>
      <c r="IH125" s="26"/>
      <c r="II125" s="26"/>
      <c r="IJ125" s="26"/>
      <c r="IK125" s="26"/>
      <c r="IL125" s="26"/>
      <c r="IM125" s="26"/>
      <c r="IN125" s="26"/>
      <c r="IO125" s="26"/>
      <c r="IP125" s="26"/>
      <c r="IQ125" s="26"/>
      <c r="IR125" s="26"/>
      <c r="IS125" s="26"/>
      <c r="IT125" s="26"/>
      <c r="IU125" s="26"/>
      <c r="IV125" s="26"/>
      <c r="IW125" s="26"/>
    </row>
    <row r="126" customFormat="false" ht="15.95" hidden="false" customHeight="true" outlineLevel="0" collapsed="false">
      <c r="A126" s="27" t="n">
        <f aca="false">+A125+1</f>
        <v>20</v>
      </c>
      <c r="B126" s="28" t="s">
        <v>94</v>
      </c>
      <c r="C126" s="27" t="n">
        <v>1148</v>
      </c>
      <c r="D126" s="29"/>
      <c r="E126" s="30" t="n">
        <v>1</v>
      </c>
      <c r="F126" s="30" t="n">
        <v>1</v>
      </c>
      <c r="G126" s="30" t="n">
        <v>1</v>
      </c>
      <c r="H126" s="30" t="n">
        <v>1</v>
      </c>
      <c r="I126" s="30" t="n">
        <v>1</v>
      </c>
      <c r="J126" s="30" t="n">
        <v>1</v>
      </c>
      <c r="K126" s="30" t="n">
        <v>1</v>
      </c>
      <c r="L126" s="30" t="n">
        <v>1</v>
      </c>
      <c r="M126" s="30" t="n">
        <v>1</v>
      </c>
      <c r="N126" s="30" t="n">
        <v>1</v>
      </c>
      <c r="O126" s="30" t="n">
        <v>1</v>
      </c>
      <c r="P126" s="30" t="n">
        <v>1</v>
      </c>
      <c r="Q126" s="30" t="n">
        <v>1</v>
      </c>
      <c r="R126" s="30" t="n">
        <v>1</v>
      </c>
      <c r="S126" s="30" t="n">
        <v>1</v>
      </c>
      <c r="T126" s="30" t="n">
        <v>1</v>
      </c>
      <c r="U126" s="30" t="n">
        <v>1</v>
      </c>
      <c r="V126" s="30" t="n">
        <v>1</v>
      </c>
      <c r="W126" s="30" t="n">
        <v>1</v>
      </c>
      <c r="X126" s="30" t="n">
        <v>1</v>
      </c>
      <c r="Y126" s="30" t="n">
        <v>1</v>
      </c>
      <c r="Z126" s="30" t="n">
        <v>1</v>
      </c>
      <c r="AA126" s="30" t="n">
        <v>1</v>
      </c>
      <c r="AB126" s="30" t="n">
        <v>1</v>
      </c>
      <c r="AC126" s="30" t="n">
        <v>1</v>
      </c>
      <c r="AD126" s="30" t="n">
        <v>1</v>
      </c>
      <c r="AE126" s="30" t="n">
        <v>1</v>
      </c>
      <c r="AF126" s="30" t="n">
        <v>1</v>
      </c>
      <c r="AG126" s="30" t="n">
        <v>1</v>
      </c>
      <c r="AH126" s="30" t="n">
        <v>1</v>
      </c>
      <c r="AI126" s="34" t="n">
        <v>1</v>
      </c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  <c r="GN126" s="26"/>
      <c r="GO126" s="26"/>
      <c r="GP126" s="26"/>
      <c r="GQ126" s="26"/>
      <c r="GR126" s="26"/>
      <c r="GS126" s="26"/>
      <c r="GT126" s="26"/>
      <c r="GU126" s="26"/>
      <c r="GV126" s="26"/>
      <c r="GW126" s="26"/>
      <c r="GX126" s="26"/>
      <c r="GY126" s="26"/>
      <c r="GZ126" s="26"/>
      <c r="HA126" s="26"/>
      <c r="HB126" s="26"/>
      <c r="HC126" s="26"/>
      <c r="HD126" s="26"/>
      <c r="HE126" s="26"/>
      <c r="HF126" s="26"/>
      <c r="HG126" s="26"/>
      <c r="HH126" s="26"/>
      <c r="HI126" s="26"/>
      <c r="HJ126" s="26"/>
      <c r="HK126" s="26"/>
      <c r="HL126" s="26"/>
      <c r="HM126" s="26"/>
      <c r="HN126" s="26"/>
      <c r="HO126" s="26"/>
      <c r="HP126" s="26"/>
      <c r="HQ126" s="26"/>
      <c r="HR126" s="26"/>
      <c r="HS126" s="26"/>
      <c r="HT126" s="26"/>
      <c r="HU126" s="26"/>
      <c r="HV126" s="26"/>
      <c r="HW126" s="26"/>
      <c r="HX126" s="26"/>
      <c r="HY126" s="26"/>
      <c r="HZ126" s="26"/>
      <c r="IA126" s="26"/>
      <c r="IB126" s="26"/>
      <c r="IC126" s="26"/>
      <c r="ID126" s="26"/>
      <c r="IE126" s="26"/>
      <c r="IF126" s="26"/>
      <c r="IG126" s="26"/>
      <c r="IH126" s="26"/>
      <c r="II126" s="26"/>
      <c r="IJ126" s="26"/>
      <c r="IK126" s="26"/>
      <c r="IL126" s="26"/>
      <c r="IM126" s="26"/>
      <c r="IN126" s="26"/>
      <c r="IO126" s="26"/>
      <c r="IP126" s="26"/>
      <c r="IQ126" s="26"/>
      <c r="IR126" s="26"/>
      <c r="IS126" s="26"/>
      <c r="IT126" s="26"/>
      <c r="IU126" s="26"/>
      <c r="IV126" s="26"/>
      <c r="IW126" s="26"/>
    </row>
    <row r="127" customFormat="false" ht="15.95" hidden="false" customHeight="true" outlineLevel="0" collapsed="false">
      <c r="A127" s="27" t="n">
        <f aca="false">+A126+1</f>
        <v>21</v>
      </c>
      <c r="B127" s="28" t="s">
        <v>95</v>
      </c>
      <c r="C127" s="27" t="n">
        <v>1148</v>
      </c>
      <c r="D127" s="29"/>
      <c r="E127" s="30" t="n">
        <v>1</v>
      </c>
      <c r="F127" s="30" t="n">
        <v>1</v>
      </c>
      <c r="G127" s="30" t="n">
        <v>1</v>
      </c>
      <c r="H127" s="30" t="n">
        <v>1</v>
      </c>
      <c r="I127" s="30" t="n">
        <v>1</v>
      </c>
      <c r="J127" s="30" t="n">
        <v>1</v>
      </c>
      <c r="K127" s="30" t="n">
        <v>1</v>
      </c>
      <c r="L127" s="30" t="n">
        <v>1</v>
      </c>
      <c r="M127" s="30" t="n">
        <v>1</v>
      </c>
      <c r="N127" s="30" t="n">
        <v>1</v>
      </c>
      <c r="O127" s="30" t="n">
        <v>1</v>
      </c>
      <c r="P127" s="30" t="n">
        <v>1</v>
      </c>
      <c r="Q127" s="30" t="n">
        <v>1</v>
      </c>
      <c r="R127" s="30" t="n">
        <v>1</v>
      </c>
      <c r="S127" s="30" t="n">
        <v>1</v>
      </c>
      <c r="T127" s="30" t="n">
        <v>1</v>
      </c>
      <c r="U127" s="30" t="n">
        <v>1</v>
      </c>
      <c r="V127" s="30" t="n">
        <v>1</v>
      </c>
      <c r="W127" s="30" t="n">
        <v>1</v>
      </c>
      <c r="X127" s="30" t="n">
        <v>1</v>
      </c>
      <c r="Y127" s="30" t="n">
        <v>1</v>
      </c>
      <c r="Z127" s="30" t="n">
        <v>1</v>
      </c>
      <c r="AA127" s="30" t="n">
        <v>1</v>
      </c>
      <c r="AB127" s="30" t="n">
        <v>1</v>
      </c>
      <c r="AC127" s="30" t="n">
        <v>1</v>
      </c>
      <c r="AD127" s="30" t="n">
        <v>1</v>
      </c>
      <c r="AE127" s="30" t="n">
        <v>1</v>
      </c>
      <c r="AF127" s="30" t="n">
        <v>1</v>
      </c>
      <c r="AG127" s="30" t="n">
        <v>1</v>
      </c>
      <c r="AH127" s="30" t="n">
        <v>1</v>
      </c>
      <c r="AI127" s="34" t="n">
        <v>1</v>
      </c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  <c r="GN127" s="26"/>
      <c r="GO127" s="26"/>
      <c r="GP127" s="26"/>
      <c r="GQ127" s="26"/>
      <c r="GR127" s="26"/>
      <c r="GS127" s="26"/>
      <c r="GT127" s="26"/>
      <c r="GU127" s="26"/>
      <c r="GV127" s="26"/>
      <c r="GW127" s="26"/>
      <c r="GX127" s="26"/>
      <c r="GY127" s="26"/>
      <c r="GZ127" s="26"/>
      <c r="HA127" s="26"/>
      <c r="HB127" s="26"/>
      <c r="HC127" s="26"/>
      <c r="HD127" s="26"/>
      <c r="HE127" s="26"/>
      <c r="HF127" s="26"/>
      <c r="HG127" s="26"/>
      <c r="HH127" s="26"/>
      <c r="HI127" s="26"/>
      <c r="HJ127" s="26"/>
      <c r="HK127" s="26"/>
      <c r="HL127" s="26"/>
      <c r="HM127" s="26"/>
      <c r="HN127" s="26"/>
      <c r="HO127" s="26"/>
      <c r="HP127" s="26"/>
      <c r="HQ127" s="26"/>
      <c r="HR127" s="26"/>
      <c r="HS127" s="26"/>
      <c r="HT127" s="26"/>
      <c r="HU127" s="26"/>
      <c r="HV127" s="26"/>
      <c r="HW127" s="26"/>
      <c r="HX127" s="26"/>
      <c r="HY127" s="26"/>
      <c r="HZ127" s="26"/>
      <c r="IA127" s="26"/>
      <c r="IB127" s="26"/>
      <c r="IC127" s="26"/>
      <c r="ID127" s="26"/>
      <c r="IE127" s="26"/>
      <c r="IF127" s="26"/>
      <c r="IG127" s="26"/>
      <c r="IH127" s="26"/>
      <c r="II127" s="26"/>
      <c r="IJ127" s="26"/>
      <c r="IK127" s="26"/>
      <c r="IL127" s="26"/>
      <c r="IM127" s="26"/>
      <c r="IN127" s="26"/>
      <c r="IO127" s="26"/>
      <c r="IP127" s="26"/>
      <c r="IQ127" s="26"/>
      <c r="IR127" s="26"/>
      <c r="IS127" s="26"/>
      <c r="IT127" s="26"/>
      <c r="IU127" s="26"/>
      <c r="IV127" s="26"/>
      <c r="IW127" s="26"/>
    </row>
    <row r="128" customFormat="false" ht="15.95" hidden="false" customHeight="true" outlineLevel="0" collapsed="false">
      <c r="A128" s="27" t="n">
        <f aca="false">+A127+1</f>
        <v>22</v>
      </c>
      <c r="B128" s="28" t="s">
        <v>96</v>
      </c>
      <c r="C128" s="27" t="n">
        <v>885</v>
      </c>
      <c r="D128" s="29"/>
      <c r="E128" s="30" t="n">
        <v>1</v>
      </c>
      <c r="F128" s="30" t="n">
        <v>1</v>
      </c>
      <c r="G128" s="30" t="n">
        <v>1</v>
      </c>
      <c r="H128" s="30" t="n">
        <v>1</v>
      </c>
      <c r="I128" s="30" t="n">
        <v>1</v>
      </c>
      <c r="J128" s="30" t="n">
        <v>1</v>
      </c>
      <c r="K128" s="30" t="n">
        <v>1</v>
      </c>
      <c r="L128" s="30" t="n">
        <v>1</v>
      </c>
      <c r="M128" s="30" t="n">
        <v>1</v>
      </c>
      <c r="N128" s="30" t="n">
        <v>1</v>
      </c>
      <c r="O128" s="30" t="n">
        <v>1</v>
      </c>
      <c r="P128" s="30" t="n">
        <v>1</v>
      </c>
      <c r="Q128" s="30" t="n">
        <v>1</v>
      </c>
      <c r="R128" s="30" t="n">
        <v>1</v>
      </c>
      <c r="S128" s="30" t="n">
        <v>1</v>
      </c>
      <c r="T128" s="30" t="n">
        <v>1</v>
      </c>
      <c r="U128" s="30" t="n">
        <v>1</v>
      </c>
      <c r="V128" s="30" t="n">
        <v>1</v>
      </c>
      <c r="W128" s="30" t="n">
        <v>1</v>
      </c>
      <c r="X128" s="30" t="n">
        <v>1</v>
      </c>
      <c r="Y128" s="30" t="n">
        <v>1</v>
      </c>
      <c r="Z128" s="30" t="n">
        <v>1</v>
      </c>
      <c r="AA128" s="30" t="n">
        <v>1</v>
      </c>
      <c r="AB128" s="30" t="n">
        <v>1</v>
      </c>
      <c r="AC128" s="30" t="n">
        <v>1</v>
      </c>
      <c r="AD128" s="30" t="n">
        <v>1</v>
      </c>
      <c r="AE128" s="30" t="n">
        <v>1</v>
      </c>
      <c r="AF128" s="30" t="n">
        <v>1</v>
      </c>
      <c r="AG128" s="30" t="n">
        <v>1</v>
      </c>
      <c r="AH128" s="30" t="n">
        <v>1</v>
      </c>
      <c r="AI128" s="34" t="n">
        <v>1</v>
      </c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/>
      <c r="GR128" s="26"/>
      <c r="GS128" s="26"/>
      <c r="GT128" s="26"/>
      <c r="GU128" s="26"/>
      <c r="GV128" s="26"/>
      <c r="GW128" s="26"/>
      <c r="GX128" s="26"/>
      <c r="GY128" s="26"/>
      <c r="GZ128" s="26"/>
      <c r="HA128" s="26"/>
      <c r="HB128" s="26"/>
      <c r="HC128" s="26"/>
      <c r="HD128" s="26"/>
      <c r="HE128" s="26"/>
      <c r="HF128" s="26"/>
      <c r="HG128" s="26"/>
      <c r="HH128" s="26"/>
      <c r="HI128" s="26"/>
      <c r="HJ128" s="26"/>
      <c r="HK128" s="26"/>
      <c r="HL128" s="26"/>
      <c r="HM128" s="26"/>
      <c r="HN128" s="26"/>
      <c r="HO128" s="26"/>
      <c r="HP128" s="26"/>
      <c r="HQ128" s="26"/>
      <c r="HR128" s="26"/>
      <c r="HS128" s="26"/>
      <c r="HT128" s="26"/>
      <c r="HU128" s="26"/>
      <c r="HV128" s="26"/>
      <c r="HW128" s="26"/>
      <c r="HX128" s="26"/>
      <c r="HY128" s="26"/>
      <c r="HZ128" s="26"/>
      <c r="IA128" s="26"/>
      <c r="IB128" s="26"/>
      <c r="IC128" s="26"/>
      <c r="ID128" s="26"/>
      <c r="IE128" s="26"/>
      <c r="IF128" s="26"/>
      <c r="IG128" s="26"/>
      <c r="IH128" s="26"/>
      <c r="II128" s="26"/>
      <c r="IJ128" s="26"/>
      <c r="IK128" s="26"/>
      <c r="IL128" s="26"/>
      <c r="IM128" s="26"/>
      <c r="IN128" s="26"/>
      <c r="IO128" s="26"/>
      <c r="IP128" s="26"/>
      <c r="IQ128" s="26"/>
      <c r="IR128" s="26"/>
      <c r="IS128" s="26"/>
      <c r="IT128" s="26"/>
      <c r="IU128" s="26"/>
      <c r="IV128" s="26"/>
      <c r="IW128" s="26"/>
    </row>
    <row r="129" customFormat="false" ht="15.95" hidden="false" customHeight="true" outlineLevel="0" collapsed="false">
      <c r="A129" s="27" t="n">
        <f aca="false">+A128+1</f>
        <v>23</v>
      </c>
      <c r="B129" s="28" t="s">
        <v>97</v>
      </c>
      <c r="C129" s="27" t="n">
        <v>801</v>
      </c>
      <c r="D129" s="29"/>
      <c r="E129" s="30" t="n">
        <v>1</v>
      </c>
      <c r="F129" s="30" t="n">
        <v>1</v>
      </c>
      <c r="G129" s="30" t="n">
        <v>1</v>
      </c>
      <c r="H129" s="30" t="n">
        <v>1</v>
      </c>
      <c r="I129" s="30" t="n">
        <v>1</v>
      </c>
      <c r="J129" s="30" t="n">
        <v>1</v>
      </c>
      <c r="K129" s="30" t="n">
        <v>1</v>
      </c>
      <c r="L129" s="30" t="n">
        <v>1</v>
      </c>
      <c r="M129" s="30" t="n">
        <v>1</v>
      </c>
      <c r="N129" s="30" t="n">
        <v>1</v>
      </c>
      <c r="O129" s="30" t="n">
        <v>1</v>
      </c>
      <c r="P129" s="30" t="n">
        <v>1</v>
      </c>
      <c r="Q129" s="30" t="n">
        <v>1</v>
      </c>
      <c r="R129" s="30" t="n">
        <v>1</v>
      </c>
      <c r="S129" s="30" t="n">
        <v>1</v>
      </c>
      <c r="T129" s="30" t="n">
        <v>1</v>
      </c>
      <c r="U129" s="30" t="n">
        <v>1</v>
      </c>
      <c r="V129" s="30" t="n">
        <v>1</v>
      </c>
      <c r="W129" s="30" t="n">
        <v>1</v>
      </c>
      <c r="X129" s="30" t="n">
        <v>1</v>
      </c>
      <c r="Y129" s="30" t="n">
        <v>1</v>
      </c>
      <c r="Z129" s="30" t="n">
        <v>1</v>
      </c>
      <c r="AA129" s="30" t="n">
        <v>1</v>
      </c>
      <c r="AB129" s="30" t="n">
        <v>1</v>
      </c>
      <c r="AC129" s="30" t="n">
        <v>1</v>
      </c>
      <c r="AD129" s="30" t="n">
        <v>1</v>
      </c>
      <c r="AE129" s="30" t="n">
        <v>1</v>
      </c>
      <c r="AF129" s="30" t="n">
        <v>1</v>
      </c>
      <c r="AG129" s="30" t="n">
        <v>1</v>
      </c>
      <c r="AH129" s="30" t="n">
        <v>1</v>
      </c>
      <c r="AI129" s="34" t="n">
        <v>1</v>
      </c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  <c r="GN129" s="26"/>
      <c r="GO129" s="26"/>
      <c r="GP129" s="26"/>
      <c r="GQ129" s="26"/>
      <c r="GR129" s="26"/>
      <c r="GS129" s="26"/>
      <c r="GT129" s="26"/>
      <c r="GU129" s="26"/>
      <c r="GV129" s="26"/>
      <c r="GW129" s="26"/>
      <c r="GX129" s="26"/>
      <c r="GY129" s="26"/>
      <c r="GZ129" s="26"/>
      <c r="HA129" s="26"/>
      <c r="HB129" s="26"/>
      <c r="HC129" s="26"/>
      <c r="HD129" s="26"/>
      <c r="HE129" s="26"/>
      <c r="HF129" s="26"/>
      <c r="HG129" s="26"/>
      <c r="HH129" s="26"/>
      <c r="HI129" s="26"/>
      <c r="HJ129" s="26"/>
      <c r="HK129" s="26"/>
      <c r="HL129" s="26"/>
      <c r="HM129" s="26"/>
      <c r="HN129" s="26"/>
      <c r="HO129" s="26"/>
      <c r="HP129" s="26"/>
      <c r="HQ129" s="26"/>
      <c r="HR129" s="26"/>
      <c r="HS129" s="26"/>
      <c r="HT129" s="26"/>
      <c r="HU129" s="26"/>
      <c r="HV129" s="26"/>
      <c r="HW129" s="26"/>
      <c r="HX129" s="26"/>
      <c r="HY129" s="26"/>
      <c r="HZ129" s="26"/>
      <c r="IA129" s="26"/>
      <c r="IB129" s="26"/>
      <c r="IC129" s="26"/>
      <c r="ID129" s="26"/>
      <c r="IE129" s="26"/>
      <c r="IF129" s="26"/>
      <c r="IG129" s="26"/>
      <c r="IH129" s="26"/>
      <c r="II129" s="26"/>
      <c r="IJ129" s="26"/>
      <c r="IK129" s="26"/>
      <c r="IL129" s="26"/>
      <c r="IM129" s="26"/>
      <c r="IN129" s="26"/>
      <c r="IO129" s="26"/>
      <c r="IP129" s="26"/>
      <c r="IQ129" s="26"/>
      <c r="IR129" s="26"/>
      <c r="IS129" s="26"/>
      <c r="IT129" s="26"/>
      <c r="IU129" s="26"/>
      <c r="IV129" s="26"/>
      <c r="IW129" s="26"/>
    </row>
    <row r="130" customFormat="false" ht="15.95" hidden="false" customHeight="true" outlineLevel="0" collapsed="false">
      <c r="A130" s="27" t="n">
        <f aca="false">+A129+1</f>
        <v>24</v>
      </c>
      <c r="B130" s="28" t="s">
        <v>98</v>
      </c>
      <c r="C130" s="27" t="n">
        <v>801</v>
      </c>
      <c r="D130" s="29"/>
      <c r="E130" s="30" t="n">
        <v>1</v>
      </c>
      <c r="F130" s="30" t="n">
        <v>1</v>
      </c>
      <c r="G130" s="30" t="n">
        <v>1</v>
      </c>
      <c r="H130" s="30" t="n">
        <v>1</v>
      </c>
      <c r="I130" s="30" t="n">
        <v>1</v>
      </c>
      <c r="J130" s="30" t="n">
        <v>1</v>
      </c>
      <c r="K130" s="30" t="n">
        <v>1</v>
      </c>
      <c r="L130" s="30" t="n">
        <v>1</v>
      </c>
      <c r="M130" s="30" t="n">
        <v>1</v>
      </c>
      <c r="N130" s="30" t="n">
        <v>1</v>
      </c>
      <c r="O130" s="30" t="n">
        <v>1</v>
      </c>
      <c r="P130" s="30" t="n">
        <v>1</v>
      </c>
      <c r="Q130" s="30" t="n">
        <v>1</v>
      </c>
      <c r="R130" s="30" t="n">
        <v>1</v>
      </c>
      <c r="S130" s="30" t="n">
        <v>1</v>
      </c>
      <c r="T130" s="30" t="n">
        <v>1</v>
      </c>
      <c r="U130" s="30" t="n">
        <v>1</v>
      </c>
      <c r="V130" s="30" t="n">
        <v>1</v>
      </c>
      <c r="W130" s="30" t="n">
        <v>1</v>
      </c>
      <c r="X130" s="30" t="n">
        <v>1</v>
      </c>
      <c r="Y130" s="30" t="n">
        <v>1</v>
      </c>
      <c r="Z130" s="30" t="n">
        <v>1</v>
      </c>
      <c r="AA130" s="30" t="n">
        <v>1</v>
      </c>
      <c r="AB130" s="30" t="n">
        <v>1</v>
      </c>
      <c r="AC130" s="30" t="n">
        <v>1</v>
      </c>
      <c r="AD130" s="30" t="n">
        <v>1</v>
      </c>
      <c r="AE130" s="30" t="n">
        <v>1</v>
      </c>
      <c r="AF130" s="30" t="n">
        <v>1</v>
      </c>
      <c r="AG130" s="30" t="n">
        <v>1</v>
      </c>
      <c r="AH130" s="30" t="n">
        <v>1</v>
      </c>
      <c r="AI130" s="34" t="n">
        <v>1</v>
      </c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  <c r="GN130" s="26"/>
      <c r="GO130" s="26"/>
      <c r="GP130" s="26"/>
      <c r="GQ130" s="26"/>
      <c r="GR130" s="26"/>
      <c r="GS130" s="26"/>
      <c r="GT130" s="26"/>
      <c r="GU130" s="26"/>
      <c r="GV130" s="26"/>
      <c r="GW130" s="26"/>
      <c r="GX130" s="26"/>
      <c r="GY130" s="26"/>
      <c r="GZ130" s="26"/>
      <c r="HA130" s="26"/>
      <c r="HB130" s="26"/>
      <c r="HC130" s="26"/>
      <c r="HD130" s="26"/>
      <c r="HE130" s="26"/>
      <c r="HF130" s="26"/>
      <c r="HG130" s="26"/>
      <c r="HH130" s="26"/>
      <c r="HI130" s="26"/>
      <c r="HJ130" s="26"/>
      <c r="HK130" s="26"/>
      <c r="HL130" s="26"/>
      <c r="HM130" s="26"/>
      <c r="HN130" s="26"/>
      <c r="HO130" s="26"/>
      <c r="HP130" s="26"/>
      <c r="HQ130" s="26"/>
      <c r="HR130" s="26"/>
      <c r="HS130" s="26"/>
      <c r="HT130" s="26"/>
      <c r="HU130" s="26"/>
      <c r="HV130" s="26"/>
      <c r="HW130" s="26"/>
      <c r="HX130" s="26"/>
      <c r="HY130" s="26"/>
      <c r="HZ130" s="26"/>
      <c r="IA130" s="26"/>
      <c r="IB130" s="26"/>
      <c r="IC130" s="26"/>
      <c r="ID130" s="26"/>
      <c r="IE130" s="26"/>
      <c r="IF130" s="26"/>
      <c r="IG130" s="26"/>
      <c r="IH130" s="26"/>
      <c r="II130" s="26"/>
      <c r="IJ130" s="26"/>
      <c r="IK130" s="26"/>
      <c r="IL130" s="26"/>
      <c r="IM130" s="26"/>
      <c r="IN130" s="26"/>
      <c r="IO130" s="26"/>
      <c r="IP130" s="26"/>
      <c r="IQ130" s="26"/>
      <c r="IR130" s="26"/>
      <c r="IS130" s="26"/>
      <c r="IT130" s="26"/>
      <c r="IU130" s="26"/>
      <c r="IV130" s="26"/>
      <c r="IW130" s="26"/>
    </row>
    <row r="131" customFormat="false" ht="15.95" hidden="false" customHeight="true" outlineLevel="0" collapsed="false">
      <c r="A131" s="27" t="n">
        <f aca="false">+A130+1</f>
        <v>25</v>
      </c>
      <c r="B131" s="28" t="s">
        <v>99</v>
      </c>
      <c r="C131" s="27" t="n">
        <v>1162</v>
      </c>
      <c r="D131" s="29"/>
      <c r="E131" s="30" t="n">
        <v>1</v>
      </c>
      <c r="F131" s="30" t="n">
        <v>1</v>
      </c>
      <c r="G131" s="30" t="n">
        <v>1</v>
      </c>
      <c r="H131" s="30" t="n">
        <v>1</v>
      </c>
      <c r="I131" s="30" t="n">
        <v>1</v>
      </c>
      <c r="J131" s="30" t="n">
        <v>1</v>
      </c>
      <c r="K131" s="30" t="n">
        <v>1</v>
      </c>
      <c r="L131" s="30" t="n">
        <v>1</v>
      </c>
      <c r="M131" s="30" t="n">
        <v>1</v>
      </c>
      <c r="N131" s="30" t="n">
        <v>1</v>
      </c>
      <c r="O131" s="30" t="n">
        <v>1</v>
      </c>
      <c r="P131" s="30" t="n">
        <v>1</v>
      </c>
      <c r="Q131" s="30" t="n">
        <v>1</v>
      </c>
      <c r="R131" s="30" t="n">
        <v>1</v>
      </c>
      <c r="S131" s="30" t="n">
        <v>1</v>
      </c>
      <c r="T131" s="30" t="n">
        <v>1</v>
      </c>
      <c r="U131" s="30" t="n">
        <v>1</v>
      </c>
      <c r="V131" s="30" t="n">
        <v>1</v>
      </c>
      <c r="W131" s="30" t="n">
        <v>1</v>
      </c>
      <c r="X131" s="30" t="n">
        <v>1</v>
      </c>
      <c r="Y131" s="30" t="n">
        <v>1</v>
      </c>
      <c r="Z131" s="30" t="n">
        <v>1</v>
      </c>
      <c r="AA131" s="30" t="n">
        <v>1</v>
      </c>
      <c r="AB131" s="30" t="n">
        <v>1</v>
      </c>
      <c r="AC131" s="30" t="n">
        <v>1</v>
      </c>
      <c r="AD131" s="30" t="n">
        <v>1</v>
      </c>
      <c r="AE131" s="30" t="n">
        <v>1</v>
      </c>
      <c r="AF131" s="30" t="n">
        <v>1</v>
      </c>
      <c r="AG131" s="30" t="n">
        <v>1</v>
      </c>
      <c r="AH131" s="30" t="n">
        <v>1</v>
      </c>
      <c r="AI131" s="34" t="n">
        <v>1</v>
      </c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  <c r="GN131" s="26"/>
      <c r="GO131" s="26"/>
      <c r="GP131" s="26"/>
      <c r="GQ131" s="26"/>
      <c r="GR131" s="26"/>
      <c r="GS131" s="26"/>
      <c r="GT131" s="26"/>
      <c r="GU131" s="26"/>
      <c r="GV131" s="26"/>
      <c r="GW131" s="26"/>
      <c r="GX131" s="26"/>
      <c r="GY131" s="26"/>
      <c r="GZ131" s="26"/>
      <c r="HA131" s="26"/>
      <c r="HB131" s="26"/>
      <c r="HC131" s="26"/>
      <c r="HD131" s="26"/>
      <c r="HE131" s="26"/>
      <c r="HF131" s="26"/>
      <c r="HG131" s="26"/>
      <c r="HH131" s="26"/>
      <c r="HI131" s="26"/>
      <c r="HJ131" s="26"/>
      <c r="HK131" s="26"/>
      <c r="HL131" s="26"/>
      <c r="HM131" s="26"/>
      <c r="HN131" s="26"/>
      <c r="HO131" s="26"/>
      <c r="HP131" s="26"/>
      <c r="HQ131" s="26"/>
      <c r="HR131" s="26"/>
      <c r="HS131" s="26"/>
      <c r="HT131" s="26"/>
      <c r="HU131" s="26"/>
      <c r="HV131" s="26"/>
      <c r="HW131" s="26"/>
      <c r="HX131" s="26"/>
      <c r="HY131" s="26"/>
      <c r="HZ131" s="26"/>
      <c r="IA131" s="26"/>
      <c r="IB131" s="26"/>
      <c r="IC131" s="26"/>
      <c r="ID131" s="26"/>
      <c r="IE131" s="26"/>
      <c r="IF131" s="26"/>
      <c r="IG131" s="26"/>
      <c r="IH131" s="26"/>
      <c r="II131" s="26"/>
      <c r="IJ131" s="26"/>
      <c r="IK131" s="26"/>
      <c r="IL131" s="26"/>
      <c r="IM131" s="26"/>
      <c r="IN131" s="26"/>
      <c r="IO131" s="26"/>
      <c r="IP131" s="26"/>
      <c r="IQ131" s="26"/>
      <c r="IR131" s="26"/>
      <c r="IS131" s="26"/>
      <c r="IT131" s="26"/>
      <c r="IU131" s="26"/>
      <c r="IV131" s="26"/>
      <c r="IW131" s="26"/>
    </row>
    <row r="132" customFormat="false" ht="15.95" hidden="false" customHeight="true" outlineLevel="0" collapsed="false">
      <c r="A132" s="27" t="n">
        <f aca="false">+A131+1</f>
        <v>26</v>
      </c>
      <c r="B132" s="28" t="s">
        <v>100</v>
      </c>
      <c r="C132" s="27" t="n">
        <v>1162</v>
      </c>
      <c r="D132" s="29"/>
      <c r="E132" s="30" t="n">
        <v>1</v>
      </c>
      <c r="F132" s="30" t="n">
        <v>1</v>
      </c>
      <c r="G132" s="30" t="n">
        <v>1</v>
      </c>
      <c r="H132" s="30" t="n">
        <v>1</v>
      </c>
      <c r="I132" s="30" t="n">
        <v>1</v>
      </c>
      <c r="J132" s="30" t="n">
        <v>1</v>
      </c>
      <c r="K132" s="30" t="n">
        <v>1</v>
      </c>
      <c r="L132" s="30" t="n">
        <v>1</v>
      </c>
      <c r="M132" s="30" t="n">
        <v>1</v>
      </c>
      <c r="N132" s="30" t="n">
        <v>1</v>
      </c>
      <c r="O132" s="30" t="n">
        <v>1</v>
      </c>
      <c r="P132" s="30" t="n">
        <v>1</v>
      </c>
      <c r="Q132" s="30" t="n">
        <v>1</v>
      </c>
      <c r="R132" s="30" t="n">
        <v>1</v>
      </c>
      <c r="S132" s="30" t="n">
        <v>1</v>
      </c>
      <c r="T132" s="30" t="n">
        <v>1</v>
      </c>
      <c r="U132" s="30" t="n">
        <v>1</v>
      </c>
      <c r="V132" s="30" t="n">
        <v>1</v>
      </c>
      <c r="W132" s="30" t="n">
        <v>1</v>
      </c>
      <c r="X132" s="30" t="n">
        <v>1</v>
      </c>
      <c r="Y132" s="30" t="n">
        <v>1</v>
      </c>
      <c r="Z132" s="30" t="n">
        <v>1</v>
      </c>
      <c r="AA132" s="30" t="n">
        <v>1</v>
      </c>
      <c r="AB132" s="30" t="n">
        <v>1</v>
      </c>
      <c r="AC132" s="30" t="n">
        <v>1</v>
      </c>
      <c r="AD132" s="30" t="n">
        <v>1</v>
      </c>
      <c r="AE132" s="30" t="n">
        <v>1</v>
      </c>
      <c r="AF132" s="30" t="n">
        <v>1</v>
      </c>
      <c r="AG132" s="30" t="n">
        <v>1</v>
      </c>
      <c r="AH132" s="30" t="n">
        <v>1</v>
      </c>
      <c r="AI132" s="93" t="n">
        <v>0</v>
      </c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  <c r="GN132" s="26"/>
      <c r="GO132" s="26"/>
      <c r="GP132" s="26"/>
      <c r="GQ132" s="26"/>
      <c r="GR132" s="26"/>
      <c r="GS132" s="26"/>
      <c r="GT132" s="26"/>
      <c r="GU132" s="26"/>
      <c r="GV132" s="26"/>
      <c r="GW132" s="26"/>
      <c r="GX132" s="26"/>
      <c r="GY132" s="26"/>
      <c r="GZ132" s="26"/>
      <c r="HA132" s="26"/>
      <c r="HB132" s="26"/>
      <c r="HC132" s="26"/>
      <c r="HD132" s="26"/>
      <c r="HE132" s="26"/>
      <c r="HF132" s="26"/>
      <c r="HG132" s="26"/>
      <c r="HH132" s="26"/>
      <c r="HI132" s="26"/>
      <c r="HJ132" s="26"/>
      <c r="HK132" s="26"/>
      <c r="HL132" s="26"/>
      <c r="HM132" s="26"/>
      <c r="HN132" s="26"/>
      <c r="HO132" s="26"/>
      <c r="HP132" s="26"/>
      <c r="HQ132" s="26"/>
      <c r="HR132" s="26"/>
      <c r="HS132" s="26"/>
      <c r="HT132" s="26"/>
      <c r="HU132" s="26"/>
      <c r="HV132" s="26"/>
      <c r="HW132" s="26"/>
      <c r="HX132" s="26"/>
      <c r="HY132" s="26"/>
      <c r="HZ132" s="26"/>
      <c r="IA132" s="26"/>
      <c r="IB132" s="26"/>
      <c r="IC132" s="26"/>
      <c r="ID132" s="26"/>
      <c r="IE132" s="26"/>
      <c r="IF132" s="26"/>
      <c r="IG132" s="26"/>
      <c r="IH132" s="26"/>
      <c r="II132" s="26"/>
      <c r="IJ132" s="26"/>
      <c r="IK132" s="26"/>
      <c r="IL132" s="26"/>
      <c r="IM132" s="26"/>
      <c r="IN132" s="26"/>
      <c r="IO132" s="26"/>
      <c r="IP132" s="26"/>
      <c r="IQ132" s="26"/>
      <c r="IR132" s="26"/>
      <c r="IS132" s="26"/>
      <c r="IT132" s="26"/>
      <c r="IU132" s="26"/>
      <c r="IV132" s="26"/>
      <c r="IW132" s="26"/>
    </row>
    <row r="133" customFormat="false" ht="15.95" hidden="false" customHeight="true" outlineLevel="0" collapsed="false">
      <c r="A133" s="76" t="n">
        <f aca="false">+A132+1</f>
        <v>27</v>
      </c>
      <c r="B133" s="77" t="s">
        <v>101</v>
      </c>
      <c r="C133" s="76" t="n">
        <v>1150</v>
      </c>
      <c r="D133" s="78"/>
      <c r="E133" s="79" t="n">
        <v>1</v>
      </c>
      <c r="F133" s="79" t="n">
        <v>1</v>
      </c>
      <c r="G133" s="79" t="n">
        <v>1</v>
      </c>
      <c r="H133" s="79" t="n">
        <v>1</v>
      </c>
      <c r="I133" s="79" t="n">
        <v>1</v>
      </c>
      <c r="J133" s="79" t="n">
        <v>1</v>
      </c>
      <c r="K133" s="79" t="n">
        <v>1</v>
      </c>
      <c r="L133" s="79" t="n">
        <v>1</v>
      </c>
      <c r="M133" s="79" t="n">
        <v>1</v>
      </c>
      <c r="N133" s="79" t="n">
        <v>1</v>
      </c>
      <c r="O133" s="79" t="n">
        <v>1</v>
      </c>
      <c r="P133" s="79" t="n">
        <v>1</v>
      </c>
      <c r="Q133" s="79" t="n">
        <v>1</v>
      </c>
      <c r="R133" s="79" t="n">
        <v>1</v>
      </c>
      <c r="S133" s="79" t="n">
        <v>1</v>
      </c>
      <c r="T133" s="79" t="n">
        <v>1</v>
      </c>
      <c r="U133" s="79" t="n">
        <v>1</v>
      </c>
      <c r="V133" s="79" t="n">
        <v>1</v>
      </c>
      <c r="W133" s="79" t="n">
        <v>1</v>
      </c>
      <c r="X133" s="79" t="n">
        <v>1</v>
      </c>
      <c r="Y133" s="79" t="n">
        <v>1</v>
      </c>
      <c r="Z133" s="79" t="n">
        <v>1</v>
      </c>
      <c r="AA133" s="79" t="n">
        <v>1</v>
      </c>
      <c r="AB133" s="79" t="n">
        <v>1</v>
      </c>
      <c r="AC133" s="79" t="n">
        <v>1</v>
      </c>
      <c r="AD133" s="79" t="n">
        <v>1</v>
      </c>
      <c r="AE133" s="79" t="n">
        <v>1</v>
      </c>
      <c r="AF133" s="79" t="n">
        <v>1</v>
      </c>
      <c r="AG133" s="79" t="n">
        <v>1</v>
      </c>
      <c r="AH133" s="79" t="n">
        <v>1</v>
      </c>
      <c r="AI133" s="83" t="n">
        <v>1</v>
      </c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  <c r="GN133" s="26"/>
      <c r="GO133" s="26"/>
      <c r="GP133" s="26"/>
      <c r="GQ133" s="26"/>
      <c r="GR133" s="26"/>
      <c r="GS133" s="26"/>
      <c r="GT133" s="26"/>
      <c r="GU133" s="26"/>
      <c r="GV133" s="26"/>
      <c r="GW133" s="26"/>
      <c r="GX133" s="26"/>
      <c r="GY133" s="26"/>
      <c r="GZ133" s="26"/>
      <c r="HA133" s="26"/>
      <c r="HB133" s="26"/>
      <c r="HC133" s="26"/>
      <c r="HD133" s="26"/>
      <c r="HE133" s="26"/>
      <c r="HF133" s="26"/>
      <c r="HG133" s="26"/>
      <c r="HH133" s="26"/>
      <c r="HI133" s="26"/>
      <c r="HJ133" s="26"/>
      <c r="HK133" s="26"/>
      <c r="HL133" s="26"/>
      <c r="HM133" s="26"/>
      <c r="HN133" s="26"/>
      <c r="HO133" s="26"/>
      <c r="HP133" s="26"/>
      <c r="HQ133" s="26"/>
      <c r="HR133" s="26"/>
      <c r="HS133" s="26"/>
      <c r="HT133" s="26"/>
      <c r="HU133" s="26"/>
      <c r="HV133" s="26"/>
      <c r="HW133" s="26"/>
      <c r="HX133" s="26"/>
      <c r="HY133" s="26"/>
      <c r="HZ133" s="26"/>
      <c r="IA133" s="26"/>
      <c r="IB133" s="26"/>
      <c r="IC133" s="26"/>
      <c r="ID133" s="26"/>
      <c r="IE133" s="26"/>
      <c r="IF133" s="26"/>
      <c r="IG133" s="26"/>
      <c r="IH133" s="26"/>
      <c r="II133" s="26"/>
      <c r="IJ133" s="26"/>
      <c r="IK133" s="26"/>
      <c r="IL133" s="26"/>
      <c r="IM133" s="26"/>
      <c r="IN133" s="26"/>
      <c r="IO133" s="26"/>
      <c r="IP133" s="26"/>
      <c r="IQ133" s="26"/>
      <c r="IR133" s="26"/>
      <c r="IS133" s="26"/>
      <c r="IT133" s="26"/>
      <c r="IU133" s="26"/>
      <c r="IV133" s="26"/>
      <c r="IW133" s="26"/>
    </row>
    <row r="134" customFormat="false" ht="15.95" hidden="false" customHeight="true" outlineLevel="0" collapsed="false">
      <c r="A134" s="52"/>
      <c r="B134" s="53" t="s">
        <v>11</v>
      </c>
      <c r="C134" s="54"/>
      <c r="D134" s="55"/>
      <c r="E134" s="56" t="n">
        <f aca="false">(E107*$C107)+(E108*$C108)+(E109*$C109)+(E110*$C110)+(E111*$C111)+(E112*$C112)+(E113*$C113)+(E114*$C114)+(E115*$C115)+(E116*$C116)+(E117*$C117)+(E118*$C118)+(E119*$C119)+(E120*$C120)+(E121*$C121)+(E122*$C122)+(E123*$C123)+(E124*$C124)+(E125*$C125)+(E126*$C126)+(E127*$C127)+(E128*$C128)+(E129*$C129)+(E130*$C130)+(E131*$C131)+(E132*$C132)+(E133*$C133)</f>
        <v>25589</v>
      </c>
      <c r="F134" s="56" t="n">
        <f aca="false">(F107*$C107)+(F108*$C108)+(F109*$C109)+(F110*$C110)+(F111*$C111)+(F112*$C112)+(F113*$C113)+(F114*$C114)+(F115*$C115)+(F116*$C116)+(F117*$C117)+(F118*$C118)+(F119*$C119)+(F120*$C120)+(F121*$C121)+(F122*$C122)+(F123*$C123)+(F124*$C124)+(F125*$C125)+(F126*$C126)+(F127*$C127)+(F128*$C128)+(F129*$C129)+(F130*$C130)+(F131*$C131)+(F132*$C132)+(F133*$C133)</f>
        <v>25589</v>
      </c>
      <c r="G134" s="56" t="n">
        <f aca="false">(G107*$C107)+(G108*$C108)+(G109*$C109)+(G110*$C110)+(G111*$C111)+(G112*$C112)+(G113*$C113)+(G114*$C114)+(G115*$C115)+(G116*$C116)+(G117*$C117)+(G118*$C118)+(G119*$C119)+(G120*$C120)+(G121*$C121)+(G122*$C122)+(G123*$C123)+(G124*$C124)+(G125*$C125)+(G126*$C126)+(G127*$C127)+(G128*$C128)+(G129*$C129)+(G130*$C130)+(G131*$C131)+(G132*$C132)+(G133*$C133)</f>
        <v>25589</v>
      </c>
      <c r="H134" s="56" t="n">
        <f aca="false">(H107*$C107)+(H108*$C108)+(H109*$C109)+(H110*$C110)+(H111*$C111)+(H112*$C112)+(H113*$C113)+(H114*$C114)+(H115*$C115)+(H116*$C116)+(H117*$C117)+(H118*$C118)+(H119*$C119)+(H120*$C120)+(H121*$C121)+(H122*$C122)+(H123*$C123)+(H124*$C124)+(H125*$C125)+(H126*$C126)+(H127*$C127)+(H128*$C128)+(H129*$C129)+(H130*$C130)+(H131*$C131)+(H132*$C132)+(H133*$C133)</f>
        <v>25589</v>
      </c>
      <c r="I134" s="56" t="n">
        <f aca="false">(I107*$C107)+(I108*$C108)+(I109*$C109)+(I110*$C110)+(I111*$C111)+(I112*$C112)+(I113*$C113)+(I114*$C114)+(I115*$C115)+(I116*$C116)+(I117*$C117)+(I118*$C118)+(I119*$C119)+(I120*$C120)+(I121*$C121)+(I122*$C122)+(I123*$C123)+(I124*$C124)+(I125*$C125)+(I126*$C126)+(I127*$C127)+(I128*$C128)+(I129*$C129)+(I130*$C130)+(I131*$C131)+(I132*$C132)+(I133*$C133)</f>
        <v>25589</v>
      </c>
      <c r="J134" s="56" t="n">
        <f aca="false">(J107*$C107)+(J108*$C108)+(J109*$C109)+(J110*$C110)+(J111*$C111)+(J112*$C112)+(J113*$C113)+(J114*$C114)+(J115*$C115)+(J116*$C116)+(J117*$C117)+(J118*$C118)+(J119*$C119)+(J120*$C120)+(J121*$C121)+(J122*$C122)+(J123*$C123)+(J124*$C124)+(J125*$C125)+(J126*$C126)+(J127*$C127)+(J128*$C128)+(J129*$C129)+(J130*$C130)+(J131*$C131)+(J132*$C132)+(J133*$C133)</f>
        <v>25589</v>
      </c>
      <c r="K134" s="56" t="n">
        <f aca="false">(K107*$C107)+(K108*$C108)+(K109*$C109)+(K110*$C110)+(K111*$C111)+(K112*$C112)+(K113*$C113)+(K114*$C114)+(K115*$C115)+(K116*$C116)+(K117*$C117)+(K118*$C118)+(K119*$C119)+(K120*$C120)+(K121*$C121)+(K122*$C122)+(K123*$C123)+(K124*$C124)+(K125*$C125)+(K126*$C126)+(K127*$C127)+(K128*$C128)+(K129*$C129)+(K130*$C130)+(K131*$C131)+(K132*$C132)+(K133*$C133)</f>
        <v>25589</v>
      </c>
      <c r="L134" s="56" t="n">
        <f aca="false">(L107*$C107)+(L108*$C108)+(L109*$C109)+(L110*$C110)+(L111*$C111)+(L112*$C112)+(L113*$C113)+(L114*$C114)+(L115*$C115)+(L116*$C116)+(L117*$C117)+(L118*$C118)+(L119*$C119)+(L120*$C120)+(L121*$C121)+(L122*$C122)+(L123*$C123)+(L124*$C124)+(L125*$C125)+(L126*$C126)+(L127*$C127)+(L128*$C128)+(L129*$C129)+(L130*$C130)+(L131*$C131)+(L132*$C132)+(L133*$C133)</f>
        <v>25589</v>
      </c>
      <c r="M134" s="56" t="n">
        <f aca="false">(M107*$C107)+(M108*$C108)+(M109*$C109)+(M110*$C110)+(M111*$C111)+(M112*$C112)+(M113*$C113)+(M114*$C114)+(M115*$C115)+(M116*$C116)+(M117*$C117)+(M118*$C118)+(M119*$C119)+(M120*$C120)+(M121*$C121)+(M122*$C122)+(M123*$C123)+(M124*$C124)+(M125*$C125)+(M126*$C126)+(M127*$C127)+(M128*$C128)+(M129*$C129)+(M130*$C130)+(M131*$C131)+(M132*$C132)+(M133*$C133)</f>
        <v>25589</v>
      </c>
      <c r="N134" s="56" t="n">
        <f aca="false">(N107*$C107)+(N108*$C108)+(N109*$C109)+(N110*$C110)+(N111*$C111)+(N112*$C112)+(N113*$C113)+(N114*$C114)+(N115*$C115)+(N116*$C116)+(N117*$C117)+(N118*$C118)+(N119*$C119)+(N120*$C120)+(N121*$C121)+(N122*$C122)+(N123*$C123)+(N124*$C124)+(N125*$C125)+(N126*$C126)+(N127*$C127)+(N128*$C128)+(N129*$C129)+(N130*$C130)+(N131*$C131)+(N132*$C132)+(N133*$C133)</f>
        <v>24692</v>
      </c>
      <c r="O134" s="56" t="n">
        <f aca="false">(O107*$C107)+(O108*$C108)+(O109*$C109)+(O110*$C110)+(O111*$C111)+(O112*$C112)+(O113*$C113)+(O114*$C114)+(O115*$C115)+(O116*$C116)+(O117*$C117)+(O118*$C118)+(O119*$C119)+(O120*$C120)+(O121*$C121)+(O122*$C122)+(O123*$C123)+(O124*$C124)+(O125*$C125)+(O126*$C126)+(O127*$C127)+(O128*$C128)+(O129*$C129)+(O130*$C130)+(O131*$C131)+(O132*$C132)+(O133*$C133)</f>
        <v>24692</v>
      </c>
      <c r="P134" s="56" t="n">
        <f aca="false">(P107*$C107)+(P108*$C108)+(P109*$C109)+(P110*$C110)+(P111*$C111)+(P112*$C112)+(P113*$C113)+(P114*$C114)+(P115*$C115)+(P116*$C116)+(P117*$C117)+(P118*$C118)+(P119*$C119)+(P120*$C120)+(P121*$C121)+(P122*$C122)+(P123*$C123)+(P124*$C124)+(P125*$C125)+(P126*$C126)+(P127*$C127)+(P128*$C128)+(P129*$C129)+(P130*$C130)+(P131*$C131)+(P132*$C132)+(P133*$C133)</f>
        <v>24692</v>
      </c>
      <c r="Q134" s="56" t="n">
        <f aca="false">(Q107*$C107)+(Q108*$C108)+(Q109*$C109)+(Q110*$C110)+(Q111*$C111)+(Q112*$C112)+(Q113*$C113)+(Q114*$C114)+(Q115*$C115)+(Q116*$C116)+(Q117*$C117)+(Q118*$C118)+(Q119*$C119)+(Q120*$C120)+(Q121*$C121)+(Q122*$C122)+(Q123*$C123)+(Q124*$C124)+(Q125*$C125)+(Q126*$C126)+(Q127*$C127)+(Q128*$C128)+(Q129*$C129)+(Q130*$C130)+(Q131*$C131)+(Q132*$C132)+(Q133*$C133)</f>
        <v>24692</v>
      </c>
      <c r="R134" s="56" t="n">
        <f aca="false">(R107*$C107)+(R108*$C108)+(R109*$C109)+(R110*$C110)+(R111*$C111)+(R112*$C112)+(R113*$C113)+(R114*$C114)+(R115*$C115)+(R116*$C116)+(R117*$C117)+(R118*$C118)+(R119*$C119)+(R120*$C120)+(R121*$C121)+(R122*$C122)+(R123*$C123)+(R124*$C124)+(R125*$C125)+(R126*$C126)+(R127*$C127)+(R128*$C128)+(R129*$C129)+(R130*$C130)+(R131*$C131)+(R132*$C132)+(R133*$C133)</f>
        <v>24692</v>
      </c>
      <c r="S134" s="56" t="n">
        <f aca="false">(S107*$C107)+(S108*$C108)+(S109*$C109)+(S110*$C110)+(S111*$C111)+(S112*$C112)+(S113*$C113)+(S114*$C114)+(S115*$C115)+(S116*$C116)+(S117*$C117)+(S118*$C118)+(S119*$C119)+(S120*$C120)+(S121*$C121)+(S122*$C122)+(S123*$C123)+(S124*$C124)+(S125*$C125)+(S126*$C126)+(S127*$C127)+(S128*$C128)+(S129*$C129)+(S130*$C130)+(S131*$C131)+(S132*$C132)+(S133*$C133)</f>
        <v>24692</v>
      </c>
      <c r="T134" s="56" t="n">
        <f aca="false">(T107*$C107)+(T108*$C108)+(T109*$C109)+(T110*$C110)+(T111*$C111)+(T112*$C112)+(T113*$C113)+(T114*$C114)+(T115*$C115)+(T116*$C116)+(T117*$C117)+(T118*$C118)+(T119*$C119)+(T120*$C120)+(T121*$C121)+(T122*$C122)+(T123*$C123)+(T124*$C124)+(T125*$C125)+(T126*$C126)+(T127*$C127)+(T128*$C128)+(T129*$C129)+(T130*$C130)+(T131*$C131)+(T132*$C132)+(T133*$C133)</f>
        <v>24692</v>
      </c>
      <c r="U134" s="56" t="n">
        <f aca="false">(U107*$C107)+(U108*$C108)+(U109*$C109)+(U110*$C110)+(U111*$C111)+(U112*$C112)+(U113*$C113)+(U114*$C114)+(U115*$C115)+(U116*$C116)+(U117*$C117)+(U118*$C118)+(U119*$C119)+(U120*$C120)+(U121*$C121)+(U122*$C122)+(U123*$C123)+(U124*$C124)+(U125*$C125)+(U126*$C126)+(U127*$C127)+(U128*$C128)+(U129*$C129)+(U130*$C130)+(U131*$C131)+(U132*$C132)+(U133*$C133)</f>
        <v>20961</v>
      </c>
      <c r="V134" s="56" t="n">
        <f aca="false">(V107*$C107)+(V108*$C108)+(V109*$C109)+(V110*$C110)+(V111*$C111)+(V112*$C112)+(V113*$C113)+(V114*$C114)+(V115*$C115)+(V116*$C116)+(V117*$C117)+(V118*$C118)+(V119*$C119)+(V120*$C120)+(V121*$C121)+(V122*$C122)+(V123*$C123)+(V124*$C124)+(V125*$C125)+(V126*$C126)+(V127*$C127)+(V128*$C128)+(V129*$C129)+(V130*$C130)+(V131*$C131)+(V132*$C132)+(V133*$C133)</f>
        <v>20961</v>
      </c>
      <c r="W134" s="56" t="n">
        <f aca="false">(W107*$C107)+(W108*$C108)+(W109*$C109)+(W110*$C110)+(W111*$C111)+(W112*$C112)+(W113*$C113)+(W114*$C114)+(W115*$C115)+(W116*$C116)+(W117*$C117)+(W118*$C118)+(W119*$C119)+(W120*$C120)+(W121*$C121)+(W122*$C122)+(W123*$C123)+(W124*$C124)+(W125*$C125)+(W126*$C126)+(W127*$C127)+(W128*$C128)+(W129*$C129)+(W130*$C130)+(W131*$C131)+(W132*$C132)+(W133*$C133)</f>
        <v>20961</v>
      </c>
      <c r="X134" s="56" t="n">
        <f aca="false">(X107*$C107)+(X108*$C108)+(X109*$C109)+(X110*$C110)+(X111*$C111)+(X112*$C112)+(X113*$C113)+(X114*$C114)+(X115*$C115)+(X116*$C116)+(X117*$C117)+(X118*$C118)+(X119*$C119)+(X120*$C120)+(X121*$C121)+(X122*$C122)+(X123*$C123)+(X124*$C124)+(X125*$C125)+(X126*$C126)+(X127*$C127)+(X128*$C128)+(X129*$C129)+(X130*$C130)+(X131*$C131)+(X132*$C132)+(X133*$C133)</f>
        <v>20961</v>
      </c>
      <c r="Y134" s="56" t="n">
        <f aca="false">(Y107*$C107)+(Y108*$C108)+(Y109*$C109)+(Y110*$C110)+(Y111*$C111)+(Y112*$C112)+(Y113*$C113)+(Y114*$C114)+(Y115*$C115)+(Y116*$C116)+(Y117*$C117)+(Y118*$C118)+(Y119*$C119)+(Y120*$C120)+(Y121*$C121)+(Y122*$C122)+(Y123*$C123)+(Y124*$C124)+(Y125*$C125)+(Y126*$C126)+(Y127*$C127)+(Y128*$C128)+(Y129*$C129)+(Y130*$C130)+(Y131*$C131)+(Y132*$C132)+(Y133*$C133)</f>
        <v>20961</v>
      </c>
      <c r="Z134" s="56" t="n">
        <f aca="false">(Z107*$C107)+(Z108*$C108)+(Z109*$C109)+(Z110*$C110)+(Z111*$C111)+(Z112*$C112)+(Z113*$C113)+(Z114*$C114)+(Z115*$C115)+(Z116*$C116)+(Z117*$C117)+(Z118*$C118)+(Z119*$C119)+(Z120*$C120)+(Z121*$C121)+(Z122*$C122)+(Z123*$C123)+(Z124*$C124)+(Z125*$C125)+(Z126*$C126)+(Z127*$C127)+(Z128*$C128)+(Z129*$C129)+(Z130*$C130)+(Z131*$C131)+(Z132*$C132)+(Z133*$C133)</f>
        <v>20961</v>
      </c>
      <c r="AA134" s="56" t="n">
        <f aca="false">(AA107*$C107)+(AA108*$C108)+(AA109*$C109)+(AA110*$C110)+(AA111*$C111)+(AA112*$C112)+(AA113*$C113)+(AA114*$C114)+(AA115*$C115)+(AA116*$C116)+(AA117*$C117)+(AA118*$C118)+(AA119*$C119)+(AA120*$C120)+(AA121*$C121)+(AA122*$C122)+(AA123*$C123)+(AA124*$C124)+(AA125*$C125)+(AA126*$C126)+(AA127*$C127)+(AA128*$C128)+(AA129*$C129)+(AA130*$C130)+(AA131*$C131)+(AA132*$C132)+(AA133*$C133)</f>
        <v>20961</v>
      </c>
      <c r="AB134" s="56" t="n">
        <f aca="false">(AB107*$C107)+(AB108*$C108)+(AB109*$C109)+(AB110*$C110)+(AB111*$C111)+(AB112*$C112)+(AB113*$C113)+(AB114*$C114)+(AB115*$C115)+(AB116*$C116)+(AB117*$C117)+(AB118*$C118)+(AB119*$C119)+(AB120*$C120)+(AB121*$C121)+(AB122*$C122)+(AB123*$C123)+(AB124*$C124)+(AB125*$C125)+(AB126*$C126)+(AB127*$C127)+(AB128*$C128)+(AB129*$C129)+(AB130*$C130)+(AB131*$C131)+(AB132*$C132)+(AB133*$C133)</f>
        <v>20961</v>
      </c>
      <c r="AC134" s="56" t="n">
        <f aca="false">(AC107*$C107)+(AC108*$C108)+(AC109*$C109)+(AC110*$C110)+(AC111*$C111)+(AC112*$C112)+(AC113*$C113)+(AC114*$C114)+(AC115*$C115)+(AC116*$C116)+(AC117*$C117)+(AC118*$C118)+(AC119*$C119)+(AC120*$C120)+(AC121*$C121)+(AC122*$C122)+(AC123*$C123)+(AC124*$C124)+(AC125*$C125)+(AC126*$C126)+(AC127*$C127)+(AC128*$C128)+(AC129*$C129)+(AC130*$C130)+(AC131*$C131)+(AC132*$C132)+(AC133*$C133)</f>
        <v>20961</v>
      </c>
      <c r="AD134" s="56" t="n">
        <f aca="false">(AD107*$C107)+(AD108*$C108)+(AD109*$C109)+(AD110*$C110)+(AD111*$C111)+(AD112*$C112)+(AD113*$C113)+(AD114*$C114)+(AD115*$C115)+(AD116*$C116)+(AD117*$C117)+(AD118*$C118)+(AD119*$C119)+(AD120*$C120)+(AD121*$C121)+(AD122*$C122)+(AD123*$C123)+(AD124*$C124)+(AD125*$C125)+(AD126*$C126)+(AD127*$C127)+(AD128*$C128)+(AD129*$C129)+(AD130*$C130)+(AD131*$C131)+(AD132*$C132)+(AD133*$C133)</f>
        <v>20961</v>
      </c>
      <c r="AE134" s="56" t="n">
        <f aca="false">(AE107*$C107)+(AE108*$C108)+(AE109*$C109)+(AE110*$C110)+(AE111*$C111)+(AE112*$C112)+(AE113*$C113)+(AE114*$C114)+(AE115*$C115)+(AE116*$C116)+(AE117*$C117)+(AE118*$C118)+(AE119*$C119)+(AE120*$C120)+(AE121*$C121)+(AE122*$C122)+(AE123*$C123)+(AE124*$C124)+(AE125*$C125)+(AE126*$C126)+(AE127*$C127)+(AE128*$C128)+(AE129*$C129)+(AE130*$C130)+(AE131*$C131)+(AE132*$C132)+(AE133*$C133)</f>
        <v>20961</v>
      </c>
      <c r="AF134" s="56" t="n">
        <f aca="false">(AF107*$C107)+(AF108*$C108)+(AF109*$C109)+(AF110*$C110)+(AF111*$C111)+(AF112*$C112)+(AF113*$C113)+(AF114*$C114)+(AF115*$C115)+(AF116*$C116)+(AF117*$C117)+(AF118*$C118)+(AF119*$C119)+(AF120*$C120)+(AF121*$C121)+(AF122*$C122)+(AF123*$C123)+(AF124*$C124)+(AF125*$C125)+(AF126*$C126)+(AF127*$C127)+(AF128*$C128)+(AF129*$C129)+(AF130*$C130)+(AF131*$C131)+(AF132*$C132)+(AF133*$C133)</f>
        <v>20961</v>
      </c>
      <c r="AG134" s="56" t="n">
        <f aca="false">(AG107*$C107)+(AG108*$C108)+(AG109*$C109)+(AG110*$C110)+(AG111*$C111)+(AG112*$C112)+(AG113*$C113)+(AG114*$C114)+(AG115*$C115)+(AG116*$C116)+(AG117*$C117)+(AG118*$C118)+(AG119*$C119)+(AG120*$C120)+(AG121*$C121)+(AG122*$C122)+(AG123*$C123)+(AG124*$C124)+(AG125*$C125)+(AG126*$C126)+(AG127*$C127)+(AG128*$C128)+(AG129*$C129)+(AG130*$C130)+(AG131*$C131)+(AG132*$C132)+(AG133*$C133)</f>
        <v>20961</v>
      </c>
      <c r="AH134" s="56" t="n">
        <f aca="false">(AH107*$C107)+(AH108*$C108)+(AH109*$C109)+(AH110*$C110)+(AH111*$C111)+(AH112*$C112)+(AH113*$C113)+(AH114*$C114)+(AH115*$C115)+(AH116*$C116)+(AH117*$C117)+(AH118*$C118)+(AH119*$C119)+(AH120*$C120)+(AH121*$C121)+(AH122*$C122)+(AH123*$C123)+(AH124*$C124)+(AH125*$C125)+(AH126*$C126)+(AH127*$C127)+(AH128*$C128)+(AH129*$C129)+(AH130*$C130)+(AH131*$C131)+(AH132*$C132)+(AH133*$C133)</f>
        <v>20961</v>
      </c>
      <c r="AI134" s="60" t="n">
        <f aca="false">(AI107*$C107)+(AI108*$C108)+(AI109*$C109)+(AI110*$C110)+(AI111*$C111)+(AI112*$C112)+(AI113*$C113)+(AI114*$C114)+(AI115*$C115)+(AI116*$C116)+(AI117*$C117)+(AI118*$C118)+(AI119*$C119)+(AI120*$C120)+(AI121*$C121)+(AI122*$C122)+(AI123*$C123)+(AI124*$C124)+(AI125*$C125)+(AI126*$C126)+(AI127*$C127)+(AI128*$C128)+(AI129*$C129)+(AI130*$C130)+(AI131*$C131)+(AI132*$C132)+(AI133*$C133)</f>
        <v>19799</v>
      </c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  <c r="GN134" s="26"/>
      <c r="GO134" s="26"/>
      <c r="GP134" s="26"/>
      <c r="GQ134" s="26"/>
      <c r="GR134" s="26"/>
      <c r="GS134" s="26"/>
      <c r="GT134" s="26"/>
      <c r="GU134" s="26"/>
      <c r="GV134" s="26"/>
      <c r="GW134" s="26"/>
      <c r="GX134" s="26"/>
      <c r="GY134" s="26"/>
      <c r="GZ134" s="26"/>
      <c r="HA134" s="26"/>
      <c r="HB134" s="26"/>
      <c r="HC134" s="26"/>
      <c r="HD134" s="26"/>
      <c r="HE134" s="26"/>
      <c r="HF134" s="26"/>
      <c r="HG134" s="26"/>
      <c r="HH134" s="26"/>
      <c r="HI134" s="26"/>
      <c r="HJ134" s="26"/>
      <c r="HK134" s="26"/>
      <c r="HL134" s="26"/>
      <c r="HM134" s="26"/>
      <c r="HN134" s="26"/>
      <c r="HO134" s="26"/>
      <c r="HP134" s="26"/>
      <c r="HQ134" s="26"/>
      <c r="HR134" s="26"/>
      <c r="HS134" s="26"/>
      <c r="HT134" s="26"/>
      <c r="HU134" s="26"/>
      <c r="HV134" s="26"/>
      <c r="HW134" s="26"/>
      <c r="HX134" s="26"/>
      <c r="HY134" s="26"/>
      <c r="HZ134" s="26"/>
      <c r="IA134" s="26"/>
      <c r="IB134" s="26"/>
      <c r="IC134" s="26"/>
      <c r="ID134" s="26"/>
      <c r="IE134" s="26"/>
      <c r="IF134" s="26"/>
      <c r="IG134" s="26"/>
      <c r="IH134" s="26"/>
      <c r="II134" s="26"/>
      <c r="IJ134" s="26"/>
      <c r="IK134" s="26"/>
      <c r="IL134" s="26"/>
      <c r="IM134" s="26"/>
      <c r="IN134" s="26"/>
      <c r="IO134" s="26"/>
      <c r="IP134" s="26"/>
      <c r="IQ134" s="26"/>
      <c r="IR134" s="26"/>
      <c r="IS134" s="26"/>
      <c r="IT134" s="26"/>
      <c r="IU134" s="26"/>
      <c r="IV134" s="26"/>
      <c r="IW134" s="26"/>
    </row>
    <row r="135" customFormat="false" ht="15.95" hidden="false" customHeight="true" outlineLevel="0" collapsed="false">
      <c r="A135" s="61"/>
      <c r="B135" s="62" t="s">
        <v>12</v>
      </c>
      <c r="C135" s="63" t="n">
        <v>0.032</v>
      </c>
      <c r="D135" s="64"/>
      <c r="E135" s="56" t="n">
        <f aca="false">E134*$C135</f>
        <v>818.848</v>
      </c>
      <c r="F135" s="56" t="n">
        <f aca="false">F134*$C135</f>
        <v>818.848</v>
      </c>
      <c r="G135" s="56" t="n">
        <f aca="false">G134*$C135</f>
        <v>818.848</v>
      </c>
      <c r="H135" s="56" t="n">
        <f aca="false">H134*$C135</f>
        <v>818.848</v>
      </c>
      <c r="I135" s="56" t="n">
        <f aca="false">I134*$C135</f>
        <v>818.848</v>
      </c>
      <c r="J135" s="56" t="n">
        <f aca="false">J134*$C135</f>
        <v>818.848</v>
      </c>
      <c r="K135" s="56" t="n">
        <f aca="false">K134*$C135</f>
        <v>818.848</v>
      </c>
      <c r="L135" s="56" t="n">
        <f aca="false">L134*$C135</f>
        <v>818.848</v>
      </c>
      <c r="M135" s="56" t="n">
        <f aca="false">M134*$C135</f>
        <v>818.848</v>
      </c>
      <c r="N135" s="56" t="n">
        <f aca="false">N134*$C135</f>
        <v>790.144</v>
      </c>
      <c r="O135" s="56" t="n">
        <f aca="false">O134*$C135</f>
        <v>790.144</v>
      </c>
      <c r="P135" s="56" t="n">
        <f aca="false">P134*$C135</f>
        <v>790.144</v>
      </c>
      <c r="Q135" s="56" t="n">
        <f aca="false">Q134*$C135</f>
        <v>790.144</v>
      </c>
      <c r="R135" s="56" t="n">
        <f aca="false">R134*$C135</f>
        <v>790.144</v>
      </c>
      <c r="S135" s="56" t="n">
        <f aca="false">S134*$C135</f>
        <v>790.144</v>
      </c>
      <c r="T135" s="56" t="n">
        <f aca="false">T134*$C135</f>
        <v>790.144</v>
      </c>
      <c r="U135" s="56" t="n">
        <f aca="false">U134*$C135</f>
        <v>670.752</v>
      </c>
      <c r="V135" s="56" t="n">
        <f aca="false">V134*$C135</f>
        <v>670.752</v>
      </c>
      <c r="W135" s="56" t="n">
        <f aca="false">W134*$C135</f>
        <v>670.752</v>
      </c>
      <c r="X135" s="56" t="n">
        <f aca="false">X134*$C135</f>
        <v>670.752</v>
      </c>
      <c r="Y135" s="56" t="n">
        <f aca="false">Y134*$C135</f>
        <v>670.752</v>
      </c>
      <c r="Z135" s="56" t="n">
        <f aca="false">Z134*$C135</f>
        <v>670.752</v>
      </c>
      <c r="AA135" s="56" t="n">
        <f aca="false">AA134*$C135</f>
        <v>670.752</v>
      </c>
      <c r="AB135" s="56" t="n">
        <f aca="false">AB134*$C135</f>
        <v>670.752</v>
      </c>
      <c r="AC135" s="56" t="n">
        <f aca="false">AC134*$C135</f>
        <v>670.752</v>
      </c>
      <c r="AD135" s="56" t="n">
        <f aca="false">AD134*$C135</f>
        <v>670.752</v>
      </c>
      <c r="AE135" s="56" t="n">
        <f aca="false">AE134*$C135</f>
        <v>670.752</v>
      </c>
      <c r="AF135" s="56" t="n">
        <f aca="false">AF134*$C135</f>
        <v>670.752</v>
      </c>
      <c r="AG135" s="56" t="n">
        <f aca="false">AG134*$C135</f>
        <v>670.752</v>
      </c>
      <c r="AH135" s="56" t="n">
        <f aca="false">AH134*$C135</f>
        <v>670.752</v>
      </c>
      <c r="AI135" s="60" t="n">
        <f aca="false">AI134*$C135</f>
        <v>633.568</v>
      </c>
      <c r="AJ135" s="65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  <c r="BW135" s="66"/>
      <c r="BX135" s="66"/>
      <c r="BY135" s="66"/>
      <c r="BZ135" s="66"/>
      <c r="CA135" s="66"/>
      <c r="CB135" s="66"/>
      <c r="CC135" s="66"/>
      <c r="CD135" s="66"/>
      <c r="CE135" s="66"/>
      <c r="CF135" s="66"/>
      <c r="CG135" s="66"/>
      <c r="CH135" s="66"/>
      <c r="CI135" s="66"/>
      <c r="CJ135" s="66"/>
      <c r="CK135" s="66"/>
      <c r="CL135" s="66"/>
      <c r="CM135" s="66"/>
      <c r="CN135" s="66"/>
      <c r="CO135" s="66"/>
      <c r="CP135" s="66"/>
      <c r="CQ135" s="66"/>
      <c r="CR135" s="66"/>
      <c r="CS135" s="66"/>
      <c r="CT135" s="66"/>
      <c r="CU135" s="66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6"/>
      <c r="EO135" s="66"/>
      <c r="EP135" s="66"/>
      <c r="EQ135" s="66"/>
      <c r="ER135" s="66"/>
      <c r="ES135" s="66"/>
      <c r="ET135" s="66"/>
      <c r="EU135" s="66"/>
      <c r="EV135" s="66"/>
      <c r="EW135" s="66"/>
      <c r="EX135" s="66"/>
      <c r="EY135" s="66"/>
      <c r="EZ135" s="66"/>
      <c r="FA135" s="66"/>
      <c r="FB135" s="66"/>
      <c r="FC135" s="66"/>
      <c r="FD135" s="66"/>
      <c r="FE135" s="66"/>
      <c r="FF135" s="66"/>
      <c r="FG135" s="66"/>
      <c r="FH135" s="66"/>
      <c r="FI135" s="66"/>
      <c r="FJ135" s="66"/>
      <c r="FK135" s="66"/>
      <c r="FL135" s="66"/>
      <c r="FM135" s="66"/>
      <c r="FN135" s="66"/>
      <c r="FO135" s="66"/>
      <c r="FP135" s="66"/>
      <c r="FQ135" s="66"/>
      <c r="FR135" s="66"/>
      <c r="FS135" s="66"/>
      <c r="FT135" s="66"/>
      <c r="FU135" s="66"/>
      <c r="FV135" s="66"/>
      <c r="FW135" s="66"/>
      <c r="FX135" s="66"/>
      <c r="FY135" s="66"/>
      <c r="FZ135" s="66"/>
      <c r="GA135" s="66"/>
      <c r="GB135" s="66"/>
      <c r="GC135" s="66"/>
      <c r="GD135" s="66"/>
      <c r="GE135" s="66"/>
      <c r="GF135" s="66"/>
      <c r="GG135" s="66"/>
      <c r="GH135" s="66"/>
      <c r="GI135" s="66"/>
      <c r="GJ135" s="66"/>
      <c r="GK135" s="66"/>
      <c r="GL135" s="66"/>
      <c r="GM135" s="66"/>
      <c r="GN135" s="66"/>
      <c r="GO135" s="66"/>
      <c r="GP135" s="66"/>
      <c r="GQ135" s="66"/>
      <c r="GR135" s="66"/>
      <c r="GS135" s="66"/>
      <c r="GT135" s="66"/>
      <c r="GU135" s="66"/>
      <c r="GV135" s="66"/>
      <c r="GW135" s="66"/>
      <c r="GX135" s="66"/>
      <c r="GY135" s="66"/>
      <c r="GZ135" s="66"/>
      <c r="HA135" s="66"/>
      <c r="HB135" s="66"/>
      <c r="HC135" s="66"/>
      <c r="HD135" s="66"/>
      <c r="HE135" s="66"/>
      <c r="HF135" s="66"/>
      <c r="HG135" s="66"/>
      <c r="HH135" s="66"/>
      <c r="HI135" s="66"/>
      <c r="HJ135" s="66"/>
      <c r="HK135" s="66"/>
      <c r="HL135" s="66"/>
      <c r="HM135" s="66"/>
      <c r="HN135" s="66"/>
      <c r="HO135" s="66"/>
      <c r="HP135" s="66"/>
      <c r="HQ135" s="66"/>
      <c r="HR135" s="66"/>
      <c r="HS135" s="66"/>
      <c r="HT135" s="66"/>
      <c r="HU135" s="66"/>
      <c r="HV135" s="66"/>
      <c r="HW135" s="66"/>
      <c r="HX135" s="66"/>
      <c r="HY135" s="66"/>
      <c r="HZ135" s="66"/>
      <c r="IA135" s="66"/>
      <c r="IB135" s="66"/>
      <c r="IC135" s="66"/>
      <c r="ID135" s="66"/>
      <c r="IE135" s="66"/>
      <c r="IF135" s="66"/>
      <c r="IG135" s="66"/>
      <c r="IH135" s="66"/>
      <c r="II135" s="66"/>
      <c r="IJ135" s="66"/>
      <c r="IK135" s="66"/>
      <c r="IL135" s="66"/>
      <c r="IM135" s="66"/>
      <c r="IN135" s="66"/>
      <c r="IO135" s="66"/>
      <c r="IP135" s="66"/>
      <c r="IQ135" s="66"/>
      <c r="IR135" s="66"/>
      <c r="IS135" s="66"/>
      <c r="IT135" s="66"/>
      <c r="IU135" s="66"/>
      <c r="IV135" s="66"/>
      <c r="IW135" s="66"/>
    </row>
    <row r="136" customFormat="false" ht="15.95" hidden="false" customHeight="true" outlineLevel="0" collapsed="false">
      <c r="A136" s="61"/>
      <c r="B136" s="67" t="s">
        <v>13</v>
      </c>
      <c r="C136" s="68"/>
      <c r="D136" s="64"/>
      <c r="E136" s="69" t="n">
        <f aca="false">E134-E135</f>
        <v>24770.152</v>
      </c>
      <c r="F136" s="69" t="n">
        <f aca="false">F134-F135</f>
        <v>24770.152</v>
      </c>
      <c r="G136" s="69" t="n">
        <f aca="false">G134-G135</f>
        <v>24770.152</v>
      </c>
      <c r="H136" s="69" t="n">
        <f aca="false">H134-H135</f>
        <v>24770.152</v>
      </c>
      <c r="I136" s="69" t="n">
        <f aca="false">I134-I135</f>
        <v>24770.152</v>
      </c>
      <c r="J136" s="69" t="n">
        <f aca="false">J134-J135</f>
        <v>24770.152</v>
      </c>
      <c r="K136" s="69" t="n">
        <f aca="false">K134-K135</f>
        <v>24770.152</v>
      </c>
      <c r="L136" s="69" t="n">
        <f aca="false">L134-L135</f>
        <v>24770.152</v>
      </c>
      <c r="M136" s="69" t="n">
        <f aca="false">M134-M135</f>
        <v>24770.152</v>
      </c>
      <c r="N136" s="69" t="n">
        <f aca="false">N134-N135</f>
        <v>23901.856</v>
      </c>
      <c r="O136" s="69" t="n">
        <f aca="false">O134-O135</f>
        <v>23901.856</v>
      </c>
      <c r="P136" s="69" t="n">
        <f aca="false">P134-P135</f>
        <v>23901.856</v>
      </c>
      <c r="Q136" s="69" t="n">
        <f aca="false">Q134-Q135</f>
        <v>23901.856</v>
      </c>
      <c r="R136" s="69" t="n">
        <f aca="false">R134-R135</f>
        <v>23901.856</v>
      </c>
      <c r="S136" s="69" t="n">
        <f aca="false">S134-S135</f>
        <v>23901.856</v>
      </c>
      <c r="T136" s="69" t="n">
        <f aca="false">T134-T135</f>
        <v>23901.856</v>
      </c>
      <c r="U136" s="69" t="n">
        <f aca="false">U134-U135</f>
        <v>20290.248</v>
      </c>
      <c r="V136" s="69" t="n">
        <f aca="false">V134-V135</f>
        <v>20290.248</v>
      </c>
      <c r="W136" s="69" t="n">
        <f aca="false">W134-W135</f>
        <v>20290.248</v>
      </c>
      <c r="X136" s="69" t="n">
        <f aca="false">X134-X135</f>
        <v>20290.248</v>
      </c>
      <c r="Y136" s="69" t="n">
        <f aca="false">Y134-Y135</f>
        <v>20290.248</v>
      </c>
      <c r="Z136" s="69" t="n">
        <f aca="false">Z134-Z135</f>
        <v>20290.248</v>
      </c>
      <c r="AA136" s="69" t="n">
        <f aca="false">AA134-AA135</f>
        <v>20290.248</v>
      </c>
      <c r="AB136" s="69" t="n">
        <f aca="false">AB134-AB135</f>
        <v>20290.248</v>
      </c>
      <c r="AC136" s="69" t="n">
        <f aca="false">AC134-AC135</f>
        <v>20290.248</v>
      </c>
      <c r="AD136" s="69" t="n">
        <f aca="false">AD134-AD135</f>
        <v>20290.248</v>
      </c>
      <c r="AE136" s="69" t="n">
        <f aca="false">AE134-AE135</f>
        <v>20290.248</v>
      </c>
      <c r="AF136" s="69" t="n">
        <f aca="false">AF134-AF135</f>
        <v>20290.248</v>
      </c>
      <c r="AG136" s="69" t="n">
        <f aca="false">AG134-AG135</f>
        <v>20290.248</v>
      </c>
      <c r="AH136" s="69" t="n">
        <f aca="false">AH134-AH135</f>
        <v>20290.248</v>
      </c>
      <c r="AI136" s="73" t="n">
        <f aca="false">AI134-AI135</f>
        <v>19165.432</v>
      </c>
      <c r="AJ136" s="65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  <c r="BJ136" s="66"/>
      <c r="BK136" s="66"/>
      <c r="BL136" s="66"/>
      <c r="BM136" s="66"/>
      <c r="BN136" s="66"/>
      <c r="BO136" s="66"/>
      <c r="BP136" s="66"/>
      <c r="BQ136" s="66"/>
      <c r="BR136" s="66"/>
      <c r="BS136" s="66"/>
      <c r="BT136" s="66"/>
      <c r="BU136" s="66"/>
      <c r="BV136" s="66"/>
      <c r="BW136" s="66"/>
      <c r="BX136" s="66"/>
      <c r="BY136" s="66"/>
      <c r="BZ136" s="66"/>
      <c r="CA136" s="66"/>
      <c r="CB136" s="66"/>
      <c r="CC136" s="66"/>
      <c r="CD136" s="66"/>
      <c r="CE136" s="66"/>
      <c r="CF136" s="66"/>
      <c r="CG136" s="66"/>
      <c r="CH136" s="66"/>
      <c r="CI136" s="66"/>
      <c r="CJ136" s="66"/>
      <c r="CK136" s="66"/>
      <c r="CL136" s="66"/>
      <c r="CM136" s="66"/>
      <c r="CN136" s="66"/>
      <c r="CO136" s="66"/>
      <c r="CP136" s="66"/>
      <c r="CQ136" s="66"/>
      <c r="CR136" s="66"/>
      <c r="CS136" s="66"/>
      <c r="CT136" s="66"/>
      <c r="CU136" s="66"/>
      <c r="CV136" s="66"/>
      <c r="CW136" s="66"/>
      <c r="CX136" s="66"/>
      <c r="CY136" s="66"/>
      <c r="CZ136" s="66"/>
      <c r="DA136" s="66"/>
      <c r="DB136" s="66"/>
      <c r="DC136" s="66"/>
      <c r="DD136" s="66"/>
      <c r="DE136" s="66"/>
      <c r="DF136" s="66"/>
      <c r="DG136" s="66"/>
      <c r="DH136" s="66"/>
      <c r="DI136" s="66"/>
      <c r="DJ136" s="66"/>
      <c r="DK136" s="66"/>
      <c r="DL136" s="66"/>
      <c r="DM136" s="66"/>
      <c r="DN136" s="66"/>
      <c r="DO136" s="66"/>
      <c r="DP136" s="66"/>
      <c r="DQ136" s="66"/>
      <c r="DR136" s="66"/>
      <c r="DS136" s="66"/>
      <c r="DT136" s="66"/>
      <c r="DU136" s="66"/>
      <c r="DV136" s="66"/>
      <c r="DW136" s="66"/>
      <c r="DX136" s="66"/>
      <c r="DY136" s="66"/>
      <c r="DZ136" s="66"/>
      <c r="EA136" s="66"/>
      <c r="EB136" s="66"/>
      <c r="EC136" s="66"/>
      <c r="ED136" s="66"/>
      <c r="EE136" s="66"/>
      <c r="EF136" s="66"/>
      <c r="EG136" s="66"/>
      <c r="EH136" s="66"/>
      <c r="EI136" s="66"/>
      <c r="EJ136" s="66"/>
      <c r="EK136" s="66"/>
      <c r="EL136" s="66"/>
      <c r="EM136" s="66"/>
      <c r="EN136" s="66"/>
      <c r="EO136" s="66"/>
      <c r="EP136" s="66"/>
      <c r="EQ136" s="66"/>
      <c r="ER136" s="66"/>
      <c r="ES136" s="66"/>
      <c r="ET136" s="66"/>
      <c r="EU136" s="66"/>
      <c r="EV136" s="66"/>
      <c r="EW136" s="66"/>
      <c r="EX136" s="66"/>
      <c r="EY136" s="66"/>
      <c r="EZ136" s="66"/>
      <c r="FA136" s="66"/>
      <c r="FB136" s="66"/>
      <c r="FC136" s="66"/>
      <c r="FD136" s="66"/>
      <c r="FE136" s="66"/>
      <c r="FF136" s="66"/>
      <c r="FG136" s="66"/>
      <c r="FH136" s="66"/>
      <c r="FI136" s="66"/>
      <c r="FJ136" s="66"/>
      <c r="FK136" s="66"/>
      <c r="FL136" s="66"/>
      <c r="FM136" s="66"/>
      <c r="FN136" s="66"/>
      <c r="FO136" s="66"/>
      <c r="FP136" s="66"/>
      <c r="FQ136" s="66"/>
      <c r="FR136" s="66"/>
      <c r="FS136" s="66"/>
      <c r="FT136" s="66"/>
      <c r="FU136" s="66"/>
      <c r="FV136" s="66"/>
      <c r="FW136" s="66"/>
      <c r="FX136" s="66"/>
      <c r="FY136" s="66"/>
      <c r="FZ136" s="66"/>
      <c r="GA136" s="66"/>
      <c r="GB136" s="66"/>
      <c r="GC136" s="66"/>
      <c r="GD136" s="66"/>
      <c r="GE136" s="66"/>
      <c r="GF136" s="66"/>
      <c r="GG136" s="66"/>
      <c r="GH136" s="66"/>
      <c r="GI136" s="66"/>
      <c r="GJ136" s="66"/>
      <c r="GK136" s="66"/>
      <c r="GL136" s="66"/>
      <c r="GM136" s="66"/>
      <c r="GN136" s="66"/>
      <c r="GO136" s="66"/>
      <c r="GP136" s="66"/>
      <c r="GQ136" s="66"/>
      <c r="GR136" s="66"/>
      <c r="GS136" s="66"/>
      <c r="GT136" s="66"/>
      <c r="GU136" s="66"/>
      <c r="GV136" s="66"/>
      <c r="GW136" s="66"/>
      <c r="GX136" s="66"/>
      <c r="GY136" s="66"/>
      <c r="GZ136" s="66"/>
      <c r="HA136" s="66"/>
      <c r="HB136" s="66"/>
      <c r="HC136" s="66"/>
      <c r="HD136" s="66"/>
      <c r="HE136" s="66"/>
      <c r="HF136" s="66"/>
      <c r="HG136" s="66"/>
      <c r="HH136" s="66"/>
      <c r="HI136" s="66"/>
      <c r="HJ136" s="66"/>
      <c r="HK136" s="66"/>
      <c r="HL136" s="66"/>
      <c r="HM136" s="66"/>
      <c r="HN136" s="66"/>
      <c r="HO136" s="66"/>
      <c r="HP136" s="66"/>
      <c r="HQ136" s="66"/>
      <c r="HR136" s="66"/>
      <c r="HS136" s="66"/>
      <c r="HT136" s="66"/>
      <c r="HU136" s="66"/>
      <c r="HV136" s="66"/>
      <c r="HW136" s="66"/>
      <c r="HX136" s="66"/>
      <c r="HY136" s="66"/>
      <c r="HZ136" s="66"/>
      <c r="IA136" s="66"/>
      <c r="IB136" s="66"/>
      <c r="IC136" s="66"/>
      <c r="ID136" s="66"/>
      <c r="IE136" s="66"/>
      <c r="IF136" s="66"/>
      <c r="IG136" s="66"/>
      <c r="IH136" s="66"/>
      <c r="II136" s="66"/>
      <c r="IJ136" s="66"/>
      <c r="IK136" s="66"/>
      <c r="IL136" s="66"/>
      <c r="IM136" s="66"/>
      <c r="IN136" s="66"/>
      <c r="IO136" s="66"/>
      <c r="IP136" s="66"/>
      <c r="IQ136" s="66"/>
      <c r="IR136" s="66"/>
      <c r="IS136" s="66"/>
      <c r="IT136" s="66"/>
      <c r="IU136" s="66"/>
      <c r="IV136" s="66"/>
      <c r="IW136" s="66"/>
    </row>
    <row r="137" customFormat="false" ht="15.95" hidden="false" customHeight="true" outlineLevel="0" collapsed="false">
      <c r="A137" s="18"/>
      <c r="B137" s="74" t="s">
        <v>14</v>
      </c>
      <c r="C137" s="75" t="n">
        <f aca="false">SUM(C107:C133)</f>
        <v>25589</v>
      </c>
      <c r="D137" s="20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5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26"/>
      <c r="HL137" s="26"/>
      <c r="HM137" s="26"/>
      <c r="HN137" s="26"/>
      <c r="HO137" s="26"/>
      <c r="HP137" s="26"/>
      <c r="HQ137" s="26"/>
      <c r="HR137" s="26"/>
      <c r="HS137" s="26"/>
      <c r="HT137" s="26"/>
      <c r="HU137" s="26"/>
      <c r="HV137" s="26"/>
      <c r="HW137" s="26"/>
      <c r="HX137" s="26"/>
      <c r="HY137" s="26"/>
      <c r="HZ137" s="26"/>
      <c r="IA137" s="26"/>
      <c r="IB137" s="26"/>
      <c r="IC137" s="26"/>
      <c r="ID137" s="26"/>
      <c r="IE137" s="26"/>
      <c r="IF137" s="26"/>
      <c r="IG137" s="26"/>
      <c r="IH137" s="26"/>
      <c r="II137" s="26"/>
      <c r="IJ137" s="26"/>
      <c r="IK137" s="26"/>
      <c r="IL137" s="26"/>
      <c r="IM137" s="26"/>
      <c r="IN137" s="26"/>
      <c r="IO137" s="26"/>
      <c r="IP137" s="26"/>
      <c r="IQ137" s="26"/>
      <c r="IR137" s="26"/>
      <c r="IS137" s="26"/>
      <c r="IT137" s="26"/>
      <c r="IU137" s="26"/>
      <c r="IV137" s="26"/>
      <c r="IW137" s="26"/>
    </row>
    <row r="138" customFormat="false" ht="15.95" hidden="false" customHeight="true" outlineLevel="0" collapsed="false">
      <c r="A138" s="18"/>
      <c r="B138" s="42"/>
      <c r="C138" s="18" t="n">
        <f aca="false">SUM(E136:AI136)/31</f>
        <v>22370.1052903226</v>
      </c>
      <c r="D138" s="20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5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  <c r="GT138" s="26"/>
      <c r="GU138" s="26"/>
      <c r="GV138" s="26"/>
      <c r="GW138" s="26"/>
      <c r="GX138" s="26"/>
      <c r="GY138" s="26"/>
      <c r="GZ138" s="26"/>
      <c r="HA138" s="26"/>
      <c r="HB138" s="26"/>
      <c r="HC138" s="26"/>
      <c r="HD138" s="26"/>
      <c r="HE138" s="26"/>
      <c r="HF138" s="26"/>
      <c r="HG138" s="26"/>
      <c r="HH138" s="26"/>
      <c r="HI138" s="26"/>
      <c r="HJ138" s="26"/>
      <c r="HK138" s="26"/>
      <c r="HL138" s="26"/>
      <c r="HM138" s="26"/>
      <c r="HN138" s="26"/>
      <c r="HO138" s="26"/>
      <c r="HP138" s="26"/>
      <c r="HQ138" s="26"/>
      <c r="HR138" s="26"/>
      <c r="HS138" s="26"/>
      <c r="HT138" s="26"/>
      <c r="HU138" s="26"/>
      <c r="HV138" s="26"/>
      <c r="HW138" s="26"/>
      <c r="HX138" s="26"/>
      <c r="HY138" s="26"/>
      <c r="HZ138" s="26"/>
      <c r="IA138" s="26"/>
      <c r="IB138" s="26"/>
      <c r="IC138" s="26"/>
      <c r="ID138" s="26"/>
      <c r="IE138" s="26"/>
      <c r="IF138" s="26"/>
      <c r="IG138" s="26"/>
      <c r="IH138" s="26"/>
      <c r="II138" s="26"/>
      <c r="IJ138" s="26"/>
      <c r="IK138" s="26"/>
      <c r="IL138" s="26"/>
      <c r="IM138" s="26"/>
      <c r="IN138" s="26"/>
      <c r="IO138" s="26"/>
      <c r="IP138" s="26"/>
      <c r="IQ138" s="26"/>
      <c r="IR138" s="26"/>
      <c r="IS138" s="26"/>
      <c r="IT138" s="26"/>
      <c r="IU138" s="26"/>
      <c r="IV138" s="26"/>
      <c r="IW138" s="26"/>
    </row>
    <row r="139" customFormat="false" ht="15.95" hidden="false" customHeight="true" outlineLevel="0" collapsed="false">
      <c r="A139" s="18"/>
      <c r="B139" s="19" t="s">
        <v>102</v>
      </c>
      <c r="C139" s="18"/>
      <c r="D139" s="20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5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  <c r="GN139" s="26"/>
      <c r="GO139" s="26"/>
      <c r="GP139" s="26"/>
      <c r="GQ139" s="26"/>
      <c r="GR139" s="26"/>
      <c r="GS139" s="26"/>
      <c r="GT139" s="26"/>
      <c r="GU139" s="26"/>
      <c r="GV139" s="26"/>
      <c r="GW139" s="26"/>
      <c r="GX139" s="26"/>
      <c r="GY139" s="26"/>
      <c r="GZ139" s="26"/>
      <c r="HA139" s="26"/>
      <c r="HB139" s="26"/>
      <c r="HC139" s="26"/>
      <c r="HD139" s="26"/>
      <c r="HE139" s="26"/>
      <c r="HF139" s="26"/>
      <c r="HG139" s="26"/>
      <c r="HH139" s="26"/>
      <c r="HI139" s="26"/>
      <c r="HJ139" s="26"/>
      <c r="HK139" s="26"/>
      <c r="HL139" s="26"/>
      <c r="HM139" s="26"/>
      <c r="HN139" s="26"/>
      <c r="HO139" s="26"/>
      <c r="HP139" s="26"/>
      <c r="HQ139" s="26"/>
      <c r="HR139" s="26"/>
      <c r="HS139" s="26"/>
      <c r="HT139" s="26"/>
      <c r="HU139" s="26"/>
      <c r="HV139" s="26"/>
      <c r="HW139" s="26"/>
      <c r="HX139" s="26"/>
      <c r="HY139" s="26"/>
      <c r="HZ139" s="26"/>
      <c r="IA139" s="26"/>
      <c r="IB139" s="26"/>
      <c r="IC139" s="26"/>
      <c r="ID139" s="26"/>
      <c r="IE139" s="26"/>
      <c r="IF139" s="26"/>
      <c r="IG139" s="26"/>
      <c r="IH139" s="26"/>
      <c r="II139" s="26"/>
      <c r="IJ139" s="26"/>
      <c r="IK139" s="26"/>
      <c r="IL139" s="26"/>
      <c r="IM139" s="26"/>
      <c r="IN139" s="26"/>
      <c r="IO139" s="26"/>
      <c r="IP139" s="26"/>
      <c r="IQ139" s="26"/>
      <c r="IR139" s="26"/>
      <c r="IS139" s="26"/>
      <c r="IT139" s="26"/>
      <c r="IU139" s="26"/>
      <c r="IV139" s="26"/>
      <c r="IW139" s="26"/>
    </row>
    <row r="140" customFormat="false" ht="15.95" hidden="false" customHeight="true" outlineLevel="0" collapsed="false">
      <c r="A140" s="27" t="n">
        <v>1</v>
      </c>
      <c r="B140" s="28" t="s">
        <v>103</v>
      </c>
      <c r="C140" s="27" t="n">
        <v>836</v>
      </c>
      <c r="D140" s="29"/>
      <c r="E140" s="30" t="n">
        <v>1</v>
      </c>
      <c r="F140" s="30" t="n">
        <v>1</v>
      </c>
      <c r="G140" s="30" t="n">
        <v>1</v>
      </c>
      <c r="H140" s="30" t="n">
        <v>1</v>
      </c>
      <c r="I140" s="30" t="n">
        <v>1</v>
      </c>
      <c r="J140" s="30" t="n">
        <v>1</v>
      </c>
      <c r="K140" s="30" t="n">
        <v>1</v>
      </c>
      <c r="L140" s="30" t="n">
        <v>1</v>
      </c>
      <c r="M140" s="30" t="n">
        <v>1</v>
      </c>
      <c r="N140" s="30" t="n">
        <v>1</v>
      </c>
      <c r="O140" s="30" t="n">
        <v>1</v>
      </c>
      <c r="P140" s="30" t="n">
        <v>1</v>
      </c>
      <c r="Q140" s="30" t="n">
        <v>1</v>
      </c>
      <c r="R140" s="30" t="n">
        <v>1</v>
      </c>
      <c r="S140" s="30" t="n">
        <v>1</v>
      </c>
      <c r="T140" s="38" t="n">
        <v>0</v>
      </c>
      <c r="U140" s="38" t="n">
        <v>0</v>
      </c>
      <c r="V140" s="38" t="n">
        <v>0</v>
      </c>
      <c r="W140" s="38" t="n">
        <v>0</v>
      </c>
      <c r="X140" s="38" t="n">
        <v>0</v>
      </c>
      <c r="Y140" s="38" t="n">
        <v>0</v>
      </c>
      <c r="Z140" s="38" t="n">
        <v>0</v>
      </c>
      <c r="AA140" s="38" t="n">
        <v>0</v>
      </c>
      <c r="AB140" s="38" t="n">
        <v>0</v>
      </c>
      <c r="AC140" s="38" t="n">
        <v>0</v>
      </c>
      <c r="AD140" s="38" t="n">
        <v>0</v>
      </c>
      <c r="AE140" s="38" t="n">
        <v>0</v>
      </c>
      <c r="AF140" s="38" t="n">
        <v>0</v>
      </c>
      <c r="AG140" s="38" t="n">
        <v>0</v>
      </c>
      <c r="AH140" s="38" t="n">
        <v>0</v>
      </c>
      <c r="AI140" s="93" t="n">
        <v>0</v>
      </c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  <c r="GN140" s="26"/>
      <c r="GO140" s="26"/>
      <c r="GP140" s="26"/>
      <c r="GQ140" s="26"/>
      <c r="GR140" s="26"/>
      <c r="GS140" s="26"/>
      <c r="GT140" s="26"/>
      <c r="GU140" s="26"/>
      <c r="GV140" s="26"/>
      <c r="GW140" s="26"/>
      <c r="GX140" s="26"/>
      <c r="GY140" s="26"/>
      <c r="GZ140" s="26"/>
      <c r="HA140" s="26"/>
      <c r="HB140" s="26"/>
      <c r="HC140" s="26"/>
      <c r="HD140" s="26"/>
      <c r="HE140" s="26"/>
      <c r="HF140" s="26"/>
      <c r="HG140" s="26"/>
      <c r="HH140" s="26"/>
      <c r="HI140" s="26"/>
      <c r="HJ140" s="26"/>
      <c r="HK140" s="26"/>
      <c r="HL140" s="26"/>
      <c r="HM140" s="26"/>
      <c r="HN140" s="26"/>
      <c r="HO140" s="26"/>
      <c r="HP140" s="26"/>
      <c r="HQ140" s="26"/>
      <c r="HR140" s="26"/>
      <c r="HS140" s="26"/>
      <c r="HT140" s="26"/>
      <c r="HU140" s="26"/>
      <c r="HV140" s="26"/>
      <c r="HW140" s="26"/>
      <c r="HX140" s="26"/>
      <c r="HY140" s="26"/>
      <c r="HZ140" s="26"/>
      <c r="IA140" s="26"/>
      <c r="IB140" s="26"/>
      <c r="IC140" s="26"/>
      <c r="ID140" s="26"/>
      <c r="IE140" s="26"/>
      <c r="IF140" s="26"/>
      <c r="IG140" s="26"/>
      <c r="IH140" s="26"/>
      <c r="II140" s="26"/>
      <c r="IJ140" s="26"/>
      <c r="IK140" s="26"/>
      <c r="IL140" s="26"/>
      <c r="IM140" s="26"/>
      <c r="IN140" s="26"/>
      <c r="IO140" s="26"/>
      <c r="IP140" s="26"/>
      <c r="IQ140" s="26"/>
      <c r="IR140" s="26"/>
      <c r="IS140" s="26"/>
      <c r="IT140" s="26"/>
      <c r="IU140" s="26"/>
      <c r="IV140" s="26"/>
      <c r="IW140" s="26"/>
    </row>
    <row r="141" customFormat="false" ht="15.95" hidden="false" customHeight="true" outlineLevel="0" collapsed="false">
      <c r="A141" s="27" t="n">
        <f aca="false">+A140+1</f>
        <v>2</v>
      </c>
      <c r="B141" s="28" t="s">
        <v>104</v>
      </c>
      <c r="C141" s="27" t="n">
        <v>858</v>
      </c>
      <c r="D141" s="30"/>
      <c r="E141" s="30" t="n">
        <v>1</v>
      </c>
      <c r="F141" s="30" t="n">
        <v>1</v>
      </c>
      <c r="G141" s="30" t="n">
        <v>1</v>
      </c>
      <c r="H141" s="30" t="n">
        <v>1</v>
      </c>
      <c r="I141" s="30" t="n">
        <v>1</v>
      </c>
      <c r="J141" s="30" t="n">
        <v>1</v>
      </c>
      <c r="K141" s="30" t="n">
        <v>1</v>
      </c>
      <c r="L141" s="30" t="n">
        <v>1</v>
      </c>
      <c r="M141" s="30" t="n">
        <v>1</v>
      </c>
      <c r="N141" s="30" t="n">
        <v>1</v>
      </c>
      <c r="O141" s="30" t="n">
        <v>1</v>
      </c>
      <c r="P141" s="30" t="n">
        <v>1</v>
      </c>
      <c r="Q141" s="30" t="n">
        <v>1</v>
      </c>
      <c r="R141" s="30" t="n">
        <v>1</v>
      </c>
      <c r="S141" s="30" t="n">
        <v>1</v>
      </c>
      <c r="T141" s="30" t="n">
        <v>1</v>
      </c>
      <c r="U141" s="30" t="n">
        <v>1</v>
      </c>
      <c r="V141" s="30" t="n">
        <v>1</v>
      </c>
      <c r="W141" s="30" t="n">
        <v>1</v>
      </c>
      <c r="X141" s="30" t="n">
        <v>1</v>
      </c>
      <c r="Y141" s="30" t="n">
        <v>1</v>
      </c>
      <c r="Z141" s="30" t="n">
        <v>1</v>
      </c>
      <c r="AA141" s="30" t="n">
        <v>1</v>
      </c>
      <c r="AB141" s="30" t="n">
        <v>1</v>
      </c>
      <c r="AC141" s="30" t="n">
        <v>1</v>
      </c>
      <c r="AD141" s="30" t="n">
        <v>1</v>
      </c>
      <c r="AE141" s="30" t="n">
        <v>1</v>
      </c>
      <c r="AF141" s="30" t="n">
        <v>1</v>
      </c>
      <c r="AG141" s="30" t="n">
        <v>1</v>
      </c>
      <c r="AH141" s="30" t="n">
        <v>1</v>
      </c>
      <c r="AI141" s="34" t="n">
        <v>1</v>
      </c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  <c r="GN141" s="26"/>
      <c r="GO141" s="26"/>
      <c r="GP141" s="26"/>
      <c r="GQ141" s="26"/>
      <c r="GR141" s="26"/>
      <c r="GS141" s="26"/>
      <c r="GT141" s="26"/>
      <c r="GU141" s="26"/>
      <c r="GV141" s="26"/>
      <c r="GW141" s="26"/>
      <c r="GX141" s="26"/>
      <c r="GY141" s="26"/>
      <c r="GZ141" s="26"/>
      <c r="HA141" s="26"/>
      <c r="HB141" s="26"/>
      <c r="HC141" s="26"/>
      <c r="HD141" s="26"/>
      <c r="HE141" s="26"/>
      <c r="HF141" s="26"/>
      <c r="HG141" s="26"/>
      <c r="HH141" s="26"/>
      <c r="HI141" s="26"/>
      <c r="HJ141" s="26"/>
      <c r="HK141" s="26"/>
      <c r="HL141" s="26"/>
      <c r="HM141" s="26"/>
      <c r="HN141" s="26"/>
      <c r="HO141" s="26"/>
      <c r="HP141" s="26"/>
      <c r="HQ141" s="26"/>
      <c r="HR141" s="26"/>
      <c r="HS141" s="26"/>
      <c r="HT141" s="26"/>
      <c r="HU141" s="26"/>
      <c r="HV141" s="26"/>
      <c r="HW141" s="26"/>
      <c r="HX141" s="26"/>
      <c r="HY141" s="26"/>
      <c r="HZ141" s="26"/>
      <c r="IA141" s="26"/>
      <c r="IB141" s="26"/>
      <c r="IC141" s="26"/>
      <c r="ID141" s="26"/>
      <c r="IE141" s="26"/>
      <c r="IF141" s="26"/>
      <c r="IG141" s="26"/>
      <c r="IH141" s="26"/>
      <c r="II141" s="26"/>
      <c r="IJ141" s="26"/>
      <c r="IK141" s="26"/>
      <c r="IL141" s="26"/>
      <c r="IM141" s="26"/>
      <c r="IN141" s="26"/>
      <c r="IO141" s="26"/>
      <c r="IP141" s="26"/>
      <c r="IQ141" s="26"/>
      <c r="IR141" s="26"/>
      <c r="IS141" s="26"/>
      <c r="IT141" s="26"/>
      <c r="IU141" s="26"/>
      <c r="IV141" s="26"/>
      <c r="IW141" s="26"/>
    </row>
    <row r="142" customFormat="false" ht="15.95" hidden="false" customHeight="true" outlineLevel="0" collapsed="false">
      <c r="A142" s="27" t="n">
        <f aca="false">+A141+1</f>
        <v>3</v>
      </c>
      <c r="B142" s="28" t="s">
        <v>105</v>
      </c>
      <c r="C142" s="27" t="n">
        <v>1235</v>
      </c>
      <c r="D142" s="29"/>
      <c r="E142" s="30" t="n">
        <v>1</v>
      </c>
      <c r="F142" s="30" t="n">
        <v>1</v>
      </c>
      <c r="G142" s="30" t="n">
        <v>1</v>
      </c>
      <c r="H142" s="30" t="n">
        <v>1</v>
      </c>
      <c r="I142" s="30" t="n">
        <v>1</v>
      </c>
      <c r="J142" s="30" t="n">
        <v>1</v>
      </c>
      <c r="K142" s="30" t="n">
        <v>1</v>
      </c>
      <c r="L142" s="30" t="n">
        <v>1</v>
      </c>
      <c r="M142" s="30" t="n">
        <v>1</v>
      </c>
      <c r="N142" s="30" t="n">
        <v>1</v>
      </c>
      <c r="O142" s="30" t="n">
        <v>1</v>
      </c>
      <c r="P142" s="30" t="n">
        <v>1</v>
      </c>
      <c r="Q142" s="30" t="n">
        <v>1</v>
      </c>
      <c r="R142" s="30" t="n">
        <v>1</v>
      </c>
      <c r="S142" s="30" t="n">
        <v>1</v>
      </c>
      <c r="T142" s="30" t="n">
        <v>1</v>
      </c>
      <c r="U142" s="30" t="n">
        <v>1</v>
      </c>
      <c r="V142" s="30" t="n">
        <v>1</v>
      </c>
      <c r="W142" s="30" t="n">
        <v>1</v>
      </c>
      <c r="X142" s="30" t="n">
        <v>1</v>
      </c>
      <c r="Y142" s="30" t="n">
        <v>1</v>
      </c>
      <c r="Z142" s="30" t="n">
        <v>1</v>
      </c>
      <c r="AA142" s="30" t="n">
        <v>1</v>
      </c>
      <c r="AB142" s="30" t="n">
        <v>1</v>
      </c>
      <c r="AC142" s="30" t="n">
        <v>1</v>
      </c>
      <c r="AD142" s="30" t="n">
        <v>1</v>
      </c>
      <c r="AE142" s="30" t="n">
        <v>1</v>
      </c>
      <c r="AF142" s="30" t="n">
        <v>1</v>
      </c>
      <c r="AG142" s="30" t="n">
        <v>1</v>
      </c>
      <c r="AH142" s="30" t="n">
        <v>1</v>
      </c>
      <c r="AI142" s="34" t="n">
        <v>1</v>
      </c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  <c r="GN142" s="26"/>
      <c r="GO142" s="26"/>
      <c r="GP142" s="26"/>
      <c r="GQ142" s="26"/>
      <c r="GR142" s="26"/>
      <c r="GS142" s="26"/>
      <c r="GT142" s="26"/>
      <c r="GU142" s="26"/>
      <c r="GV142" s="26"/>
      <c r="GW142" s="26"/>
      <c r="GX142" s="26"/>
      <c r="GY142" s="26"/>
      <c r="GZ142" s="26"/>
      <c r="HA142" s="26"/>
      <c r="HB142" s="26"/>
      <c r="HC142" s="26"/>
      <c r="HD142" s="26"/>
      <c r="HE142" s="26"/>
      <c r="HF142" s="26"/>
      <c r="HG142" s="26"/>
      <c r="HH142" s="26"/>
      <c r="HI142" s="26"/>
      <c r="HJ142" s="26"/>
      <c r="HK142" s="26"/>
      <c r="HL142" s="26"/>
      <c r="HM142" s="26"/>
      <c r="HN142" s="26"/>
      <c r="HO142" s="26"/>
      <c r="HP142" s="26"/>
      <c r="HQ142" s="26"/>
      <c r="HR142" s="26"/>
      <c r="HS142" s="26"/>
      <c r="HT142" s="26"/>
      <c r="HU142" s="26"/>
      <c r="HV142" s="26"/>
      <c r="HW142" s="26"/>
      <c r="HX142" s="26"/>
      <c r="HY142" s="26"/>
      <c r="HZ142" s="26"/>
      <c r="IA142" s="26"/>
      <c r="IB142" s="26"/>
      <c r="IC142" s="26"/>
      <c r="ID142" s="26"/>
      <c r="IE142" s="26"/>
      <c r="IF142" s="26"/>
      <c r="IG142" s="26"/>
      <c r="IH142" s="26"/>
      <c r="II142" s="26"/>
      <c r="IJ142" s="26"/>
      <c r="IK142" s="26"/>
      <c r="IL142" s="26"/>
      <c r="IM142" s="26"/>
      <c r="IN142" s="26"/>
      <c r="IO142" s="26"/>
      <c r="IP142" s="26"/>
      <c r="IQ142" s="26"/>
      <c r="IR142" s="26"/>
      <c r="IS142" s="26"/>
      <c r="IT142" s="26"/>
      <c r="IU142" s="26"/>
      <c r="IV142" s="26"/>
      <c r="IW142" s="26"/>
    </row>
    <row r="143" customFormat="false" ht="15.95" hidden="false" customHeight="true" outlineLevel="0" collapsed="false">
      <c r="A143" s="27" t="n">
        <f aca="false">+A142+1</f>
        <v>4</v>
      </c>
      <c r="B143" s="28" t="s">
        <v>106</v>
      </c>
      <c r="C143" s="27" t="n">
        <v>1142</v>
      </c>
      <c r="D143" s="29"/>
      <c r="E143" s="30" t="n">
        <v>1</v>
      </c>
      <c r="F143" s="30" t="n">
        <v>1</v>
      </c>
      <c r="G143" s="30" t="n">
        <v>1</v>
      </c>
      <c r="H143" s="30" t="n">
        <v>1</v>
      </c>
      <c r="I143" s="30" t="n">
        <v>1</v>
      </c>
      <c r="J143" s="30" t="n">
        <v>1</v>
      </c>
      <c r="K143" s="30" t="n">
        <v>1</v>
      </c>
      <c r="L143" s="30" t="n">
        <v>1</v>
      </c>
      <c r="M143" s="30" t="n">
        <v>1</v>
      </c>
      <c r="N143" s="30" t="n">
        <v>1</v>
      </c>
      <c r="O143" s="30" t="n">
        <v>1</v>
      </c>
      <c r="P143" s="30" t="n">
        <v>1</v>
      </c>
      <c r="Q143" s="30" t="n">
        <v>1</v>
      </c>
      <c r="R143" s="30" t="n">
        <v>1</v>
      </c>
      <c r="S143" s="30" t="n">
        <v>1</v>
      </c>
      <c r="T143" s="30" t="n">
        <v>1</v>
      </c>
      <c r="U143" s="30" t="n">
        <v>1</v>
      </c>
      <c r="V143" s="30" t="n">
        <v>1</v>
      </c>
      <c r="W143" s="30" t="n">
        <v>1</v>
      </c>
      <c r="X143" s="30" t="n">
        <v>1</v>
      </c>
      <c r="Y143" s="30" t="n">
        <v>1</v>
      </c>
      <c r="Z143" s="30" t="n">
        <v>1</v>
      </c>
      <c r="AA143" s="30" t="n">
        <v>1</v>
      </c>
      <c r="AB143" s="30" t="n">
        <v>1</v>
      </c>
      <c r="AC143" s="30" t="n">
        <v>1</v>
      </c>
      <c r="AD143" s="30" t="n">
        <v>1</v>
      </c>
      <c r="AE143" s="30" t="n">
        <v>1</v>
      </c>
      <c r="AF143" s="30" t="n">
        <v>1</v>
      </c>
      <c r="AG143" s="30" t="n">
        <v>1</v>
      </c>
      <c r="AH143" s="30" t="n">
        <v>1</v>
      </c>
      <c r="AI143" s="34" t="n">
        <v>1</v>
      </c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  <c r="GT143" s="26"/>
      <c r="GU143" s="26"/>
      <c r="GV143" s="26"/>
      <c r="GW143" s="26"/>
      <c r="GX143" s="26"/>
      <c r="GY143" s="26"/>
      <c r="GZ143" s="26"/>
      <c r="HA143" s="26"/>
      <c r="HB143" s="26"/>
      <c r="HC143" s="26"/>
      <c r="HD143" s="26"/>
      <c r="HE143" s="26"/>
      <c r="HF143" s="26"/>
      <c r="HG143" s="26"/>
      <c r="HH143" s="26"/>
      <c r="HI143" s="26"/>
      <c r="HJ143" s="26"/>
      <c r="HK143" s="26"/>
      <c r="HL143" s="26"/>
      <c r="HM143" s="26"/>
      <c r="HN143" s="26"/>
      <c r="HO143" s="26"/>
      <c r="HP143" s="26"/>
      <c r="HQ143" s="26"/>
      <c r="HR143" s="26"/>
      <c r="HS143" s="26"/>
      <c r="HT143" s="26"/>
      <c r="HU143" s="26"/>
      <c r="HV143" s="26"/>
      <c r="HW143" s="26"/>
      <c r="HX143" s="26"/>
      <c r="HY143" s="26"/>
      <c r="HZ143" s="26"/>
      <c r="IA143" s="26"/>
      <c r="IB143" s="26"/>
      <c r="IC143" s="26"/>
      <c r="ID143" s="26"/>
      <c r="IE143" s="26"/>
      <c r="IF143" s="26"/>
      <c r="IG143" s="26"/>
      <c r="IH143" s="26"/>
      <c r="II143" s="26"/>
      <c r="IJ143" s="26"/>
      <c r="IK143" s="26"/>
      <c r="IL143" s="26"/>
      <c r="IM143" s="26"/>
      <c r="IN143" s="26"/>
      <c r="IO143" s="26"/>
      <c r="IP143" s="26"/>
      <c r="IQ143" s="26"/>
      <c r="IR143" s="26"/>
      <c r="IS143" s="26"/>
      <c r="IT143" s="26"/>
      <c r="IU143" s="26"/>
      <c r="IV143" s="26"/>
      <c r="IW143" s="26"/>
    </row>
    <row r="144" customFormat="false" ht="15.95" hidden="false" customHeight="true" outlineLevel="0" collapsed="false">
      <c r="A144" s="27" t="n">
        <f aca="false">+A143+1</f>
        <v>5</v>
      </c>
      <c r="B144" s="28" t="s">
        <v>107</v>
      </c>
      <c r="C144" s="27" t="n">
        <v>936</v>
      </c>
      <c r="D144" s="43"/>
      <c r="E144" s="30" t="n">
        <v>1</v>
      </c>
      <c r="F144" s="30" t="n">
        <v>1</v>
      </c>
      <c r="G144" s="30" t="n">
        <v>1</v>
      </c>
      <c r="H144" s="30" t="n">
        <v>1</v>
      </c>
      <c r="I144" s="30" t="n">
        <v>1</v>
      </c>
      <c r="J144" s="30" t="n">
        <v>1</v>
      </c>
      <c r="K144" s="30" t="n">
        <v>1</v>
      </c>
      <c r="L144" s="30" t="n">
        <v>1</v>
      </c>
      <c r="M144" s="30" t="n">
        <v>1</v>
      </c>
      <c r="N144" s="30" t="n">
        <v>1</v>
      </c>
      <c r="O144" s="30" t="n">
        <v>1</v>
      </c>
      <c r="P144" s="30" t="n">
        <v>1</v>
      </c>
      <c r="Q144" s="30" t="n">
        <v>1</v>
      </c>
      <c r="R144" s="30" t="n">
        <v>1</v>
      </c>
      <c r="S144" s="30" t="n">
        <v>1</v>
      </c>
      <c r="T144" s="30" t="n">
        <v>1</v>
      </c>
      <c r="U144" s="30" t="n">
        <v>1</v>
      </c>
      <c r="V144" s="30" t="n">
        <v>1</v>
      </c>
      <c r="W144" s="30" t="n">
        <v>1</v>
      </c>
      <c r="X144" s="30" t="n">
        <v>1</v>
      </c>
      <c r="Y144" s="30" t="n">
        <v>1</v>
      </c>
      <c r="Z144" s="30" t="n">
        <v>1</v>
      </c>
      <c r="AA144" s="30" t="n">
        <v>1</v>
      </c>
      <c r="AB144" s="30" t="n">
        <v>1</v>
      </c>
      <c r="AC144" s="30" t="n">
        <v>1</v>
      </c>
      <c r="AD144" s="30" t="n">
        <v>1</v>
      </c>
      <c r="AE144" s="30" t="n">
        <v>1</v>
      </c>
      <c r="AF144" s="30" t="n">
        <v>1</v>
      </c>
      <c r="AG144" s="30" t="n">
        <v>1</v>
      </c>
      <c r="AH144" s="30" t="n">
        <v>1</v>
      </c>
      <c r="AI144" s="34" t="n">
        <v>1</v>
      </c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  <c r="GT144" s="26"/>
      <c r="GU144" s="26"/>
      <c r="GV144" s="26"/>
      <c r="GW144" s="26"/>
      <c r="GX144" s="26"/>
      <c r="GY144" s="26"/>
      <c r="GZ144" s="26"/>
      <c r="HA144" s="26"/>
      <c r="HB144" s="26"/>
      <c r="HC144" s="26"/>
      <c r="HD144" s="26"/>
      <c r="HE144" s="26"/>
      <c r="HF144" s="26"/>
      <c r="HG144" s="26"/>
      <c r="HH144" s="26"/>
      <c r="HI144" s="26"/>
      <c r="HJ144" s="26"/>
      <c r="HK144" s="26"/>
      <c r="HL144" s="26"/>
      <c r="HM144" s="26"/>
      <c r="HN144" s="26"/>
      <c r="HO144" s="26"/>
      <c r="HP144" s="26"/>
      <c r="HQ144" s="26"/>
      <c r="HR144" s="26"/>
      <c r="HS144" s="26"/>
      <c r="HT144" s="26"/>
      <c r="HU144" s="26"/>
      <c r="HV144" s="26"/>
      <c r="HW144" s="26"/>
      <c r="HX144" s="26"/>
      <c r="HY144" s="26"/>
      <c r="HZ144" s="26"/>
      <c r="IA144" s="26"/>
      <c r="IB144" s="26"/>
      <c r="IC144" s="26"/>
      <c r="ID144" s="26"/>
      <c r="IE144" s="26"/>
      <c r="IF144" s="26"/>
      <c r="IG144" s="26"/>
      <c r="IH144" s="26"/>
      <c r="II144" s="26"/>
      <c r="IJ144" s="26"/>
      <c r="IK144" s="26"/>
      <c r="IL144" s="26"/>
      <c r="IM144" s="26"/>
      <c r="IN144" s="26"/>
      <c r="IO144" s="26"/>
      <c r="IP144" s="26"/>
      <c r="IQ144" s="26"/>
      <c r="IR144" s="26"/>
      <c r="IS144" s="26"/>
      <c r="IT144" s="26"/>
      <c r="IU144" s="26"/>
      <c r="IV144" s="26"/>
      <c r="IW144" s="26"/>
    </row>
    <row r="145" customFormat="false" ht="15.95" hidden="false" customHeight="true" outlineLevel="0" collapsed="false">
      <c r="A145" s="27" t="n">
        <f aca="false">+A144+1</f>
        <v>6</v>
      </c>
      <c r="B145" s="28" t="s">
        <v>108</v>
      </c>
      <c r="C145" s="27" t="n">
        <v>1075</v>
      </c>
      <c r="D145" s="43"/>
      <c r="E145" s="30" t="n">
        <v>1</v>
      </c>
      <c r="F145" s="30" t="n">
        <v>1</v>
      </c>
      <c r="G145" s="30" t="n">
        <v>1</v>
      </c>
      <c r="H145" s="30" t="n">
        <v>1</v>
      </c>
      <c r="I145" s="30" t="n">
        <v>1</v>
      </c>
      <c r="J145" s="30" t="n">
        <v>1</v>
      </c>
      <c r="K145" s="30" t="n">
        <v>1</v>
      </c>
      <c r="L145" s="30" t="n">
        <v>1</v>
      </c>
      <c r="M145" s="30" t="n">
        <v>1</v>
      </c>
      <c r="N145" s="30" t="n">
        <v>1</v>
      </c>
      <c r="O145" s="30" t="n">
        <v>1</v>
      </c>
      <c r="P145" s="30" t="n">
        <v>1</v>
      </c>
      <c r="Q145" s="30" t="n">
        <v>1</v>
      </c>
      <c r="R145" s="30" t="n">
        <v>1</v>
      </c>
      <c r="S145" s="30" t="n">
        <v>1</v>
      </c>
      <c r="T145" s="30" t="n">
        <v>1</v>
      </c>
      <c r="U145" s="30" t="n">
        <v>1</v>
      </c>
      <c r="V145" s="30" t="n">
        <v>1</v>
      </c>
      <c r="W145" s="30" t="n">
        <v>1</v>
      </c>
      <c r="X145" s="30" t="n">
        <v>1</v>
      </c>
      <c r="Y145" s="30" t="n">
        <v>1</v>
      </c>
      <c r="Z145" s="30" t="n">
        <v>1</v>
      </c>
      <c r="AA145" s="30" t="n">
        <v>1</v>
      </c>
      <c r="AB145" s="30" t="n">
        <v>1</v>
      </c>
      <c r="AC145" s="30" t="n">
        <v>1</v>
      </c>
      <c r="AD145" s="30" t="n">
        <v>1</v>
      </c>
      <c r="AE145" s="30" t="n">
        <v>1</v>
      </c>
      <c r="AF145" s="30" t="n">
        <v>1</v>
      </c>
      <c r="AG145" s="30" t="n">
        <v>1</v>
      </c>
      <c r="AH145" s="30" t="n">
        <v>1</v>
      </c>
      <c r="AI145" s="34" t="n">
        <v>1</v>
      </c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  <c r="GN145" s="26"/>
      <c r="GO145" s="26"/>
      <c r="GP145" s="26"/>
      <c r="GQ145" s="26"/>
      <c r="GR145" s="26"/>
      <c r="GS145" s="26"/>
      <c r="GT145" s="26"/>
      <c r="GU145" s="26"/>
      <c r="GV145" s="26"/>
      <c r="GW145" s="26"/>
      <c r="GX145" s="26"/>
      <c r="GY145" s="26"/>
      <c r="GZ145" s="26"/>
      <c r="HA145" s="26"/>
      <c r="HB145" s="26"/>
      <c r="HC145" s="26"/>
      <c r="HD145" s="26"/>
      <c r="HE145" s="26"/>
      <c r="HF145" s="26"/>
      <c r="HG145" s="26"/>
      <c r="HH145" s="26"/>
      <c r="HI145" s="26"/>
      <c r="HJ145" s="26"/>
      <c r="HK145" s="26"/>
      <c r="HL145" s="26"/>
      <c r="HM145" s="26"/>
      <c r="HN145" s="26"/>
      <c r="HO145" s="26"/>
      <c r="HP145" s="26"/>
      <c r="HQ145" s="26"/>
      <c r="HR145" s="26"/>
      <c r="HS145" s="26"/>
      <c r="HT145" s="26"/>
      <c r="HU145" s="26"/>
      <c r="HV145" s="26"/>
      <c r="HW145" s="26"/>
      <c r="HX145" s="26"/>
      <c r="HY145" s="26"/>
      <c r="HZ145" s="26"/>
      <c r="IA145" s="26"/>
      <c r="IB145" s="26"/>
      <c r="IC145" s="26"/>
      <c r="ID145" s="26"/>
      <c r="IE145" s="26"/>
      <c r="IF145" s="26"/>
      <c r="IG145" s="26"/>
      <c r="IH145" s="26"/>
      <c r="II145" s="26"/>
      <c r="IJ145" s="26"/>
      <c r="IK145" s="26"/>
      <c r="IL145" s="26"/>
      <c r="IM145" s="26"/>
      <c r="IN145" s="26"/>
      <c r="IO145" s="26"/>
      <c r="IP145" s="26"/>
      <c r="IQ145" s="26"/>
      <c r="IR145" s="26"/>
      <c r="IS145" s="26"/>
      <c r="IT145" s="26"/>
      <c r="IU145" s="26"/>
      <c r="IV145" s="26"/>
      <c r="IW145" s="26"/>
    </row>
    <row r="146" customFormat="false" ht="15.95" hidden="false" customHeight="true" outlineLevel="0" collapsed="false">
      <c r="A146" s="76" t="n">
        <f aca="false">+A145+1</f>
        <v>7</v>
      </c>
      <c r="B146" s="77" t="s">
        <v>109</v>
      </c>
      <c r="C146" s="76" t="n">
        <v>1135</v>
      </c>
      <c r="D146" s="78"/>
      <c r="E146" s="79" t="n">
        <v>1</v>
      </c>
      <c r="F146" s="79" t="n">
        <v>1</v>
      </c>
      <c r="G146" s="79" t="n">
        <v>1</v>
      </c>
      <c r="H146" s="79" t="n">
        <v>1</v>
      </c>
      <c r="I146" s="79" t="n">
        <v>1</v>
      </c>
      <c r="J146" s="79" t="n">
        <v>1</v>
      </c>
      <c r="K146" s="79" t="n">
        <v>1</v>
      </c>
      <c r="L146" s="79" t="n">
        <v>1</v>
      </c>
      <c r="M146" s="79" t="n">
        <v>1</v>
      </c>
      <c r="N146" s="79" t="n">
        <v>1</v>
      </c>
      <c r="O146" s="79" t="n">
        <v>1</v>
      </c>
      <c r="P146" s="79" t="n">
        <v>1</v>
      </c>
      <c r="Q146" s="79" t="n">
        <v>1</v>
      </c>
      <c r="R146" s="79" t="n">
        <v>1</v>
      </c>
      <c r="S146" s="79" t="n">
        <v>1</v>
      </c>
      <c r="T146" s="79" t="n">
        <v>1</v>
      </c>
      <c r="U146" s="79" t="n">
        <v>1</v>
      </c>
      <c r="V146" s="79" t="n">
        <v>1</v>
      </c>
      <c r="W146" s="79" t="n">
        <v>1</v>
      </c>
      <c r="X146" s="79" t="n">
        <v>1</v>
      </c>
      <c r="Y146" s="79" t="n">
        <v>1</v>
      </c>
      <c r="Z146" s="79" t="n">
        <v>1</v>
      </c>
      <c r="AA146" s="79" t="n">
        <v>1</v>
      </c>
      <c r="AB146" s="79" t="n">
        <v>1</v>
      </c>
      <c r="AC146" s="79" t="n">
        <v>1</v>
      </c>
      <c r="AD146" s="79" t="n">
        <v>1</v>
      </c>
      <c r="AE146" s="79" t="n">
        <v>1</v>
      </c>
      <c r="AF146" s="79" t="n">
        <v>1</v>
      </c>
      <c r="AG146" s="79" t="n">
        <v>1</v>
      </c>
      <c r="AH146" s="79" t="n">
        <v>1</v>
      </c>
      <c r="AI146" s="83" t="n">
        <v>1</v>
      </c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  <c r="GN146" s="26"/>
      <c r="GO146" s="26"/>
      <c r="GP146" s="26"/>
      <c r="GQ146" s="26"/>
      <c r="GR146" s="26"/>
      <c r="GS146" s="26"/>
      <c r="GT146" s="26"/>
      <c r="GU146" s="26"/>
      <c r="GV146" s="26"/>
      <c r="GW146" s="26"/>
      <c r="GX146" s="26"/>
      <c r="GY146" s="26"/>
      <c r="GZ146" s="26"/>
      <c r="HA146" s="26"/>
      <c r="HB146" s="26"/>
      <c r="HC146" s="26"/>
      <c r="HD146" s="26"/>
      <c r="HE146" s="26"/>
      <c r="HF146" s="26"/>
      <c r="HG146" s="26"/>
      <c r="HH146" s="26"/>
      <c r="HI146" s="26"/>
      <c r="HJ146" s="26"/>
      <c r="HK146" s="26"/>
      <c r="HL146" s="26"/>
      <c r="HM146" s="26"/>
      <c r="HN146" s="26"/>
      <c r="HO146" s="26"/>
      <c r="HP146" s="26"/>
      <c r="HQ146" s="26"/>
      <c r="HR146" s="26"/>
      <c r="HS146" s="26"/>
      <c r="HT146" s="26"/>
      <c r="HU146" s="26"/>
      <c r="HV146" s="26"/>
      <c r="HW146" s="26"/>
      <c r="HX146" s="26"/>
      <c r="HY146" s="26"/>
      <c r="HZ146" s="26"/>
      <c r="IA146" s="26"/>
      <c r="IB146" s="26"/>
      <c r="IC146" s="26"/>
      <c r="ID146" s="26"/>
      <c r="IE146" s="26"/>
      <c r="IF146" s="26"/>
      <c r="IG146" s="26"/>
      <c r="IH146" s="26"/>
      <c r="II146" s="26"/>
      <c r="IJ146" s="26"/>
      <c r="IK146" s="26"/>
      <c r="IL146" s="26"/>
      <c r="IM146" s="26"/>
      <c r="IN146" s="26"/>
      <c r="IO146" s="26"/>
      <c r="IP146" s="26"/>
      <c r="IQ146" s="26"/>
      <c r="IR146" s="26"/>
      <c r="IS146" s="26"/>
      <c r="IT146" s="26"/>
      <c r="IU146" s="26"/>
      <c r="IV146" s="26"/>
      <c r="IW146" s="26"/>
    </row>
    <row r="147" customFormat="false" ht="15.95" hidden="false" customHeight="true" outlineLevel="0" collapsed="false">
      <c r="A147" s="52"/>
      <c r="B147" s="53" t="s">
        <v>11</v>
      </c>
      <c r="C147" s="54"/>
      <c r="D147" s="55"/>
      <c r="E147" s="56" t="n">
        <f aca="false">(E140*$C140)+(E141*$C141)+(E142*$C142)+(E143*$C143)+(E144*$C144)+(E145*$C145)+(E146*$C146)</f>
        <v>7217</v>
      </c>
      <c r="F147" s="56" t="n">
        <f aca="false">(F140*$C140)+(F141*$C141)+(F142*$C142)+(F143*$C143)+(F144*$C144)+(F145*$C145)+(F146*$C146)</f>
        <v>7217</v>
      </c>
      <c r="G147" s="56" t="n">
        <f aca="false">(G140*$C140)+(G141*$C141)+(G142*$C142)+(G143*$C143)+(G144*$C144)+(G145*$C145)+(G146*$C146)</f>
        <v>7217</v>
      </c>
      <c r="H147" s="56" t="n">
        <f aca="false">(H140*$C140)+(H141*$C141)+(H142*$C142)+(H143*$C143)+(H144*$C144)+(H145*$C145)+(H146*$C146)</f>
        <v>7217</v>
      </c>
      <c r="I147" s="56" t="n">
        <f aca="false">(I140*$C140)+(I141*$C141)+(I142*$C142)+(I143*$C143)+(I144*$C144)+(I145*$C145)+(I146*$C146)</f>
        <v>7217</v>
      </c>
      <c r="J147" s="56" t="n">
        <f aca="false">(J140*$C140)+(J141*$C141)+(J142*$C142)+(J143*$C143)+(J144*$C144)+(J145*$C145)+(J146*$C146)</f>
        <v>7217</v>
      </c>
      <c r="K147" s="56" t="n">
        <f aca="false">(K140*$C140)+(K141*$C141)+(K142*$C142)+(K143*$C143)+(K144*$C144)+(K145*$C145)+(K146*$C146)</f>
        <v>7217</v>
      </c>
      <c r="L147" s="56" t="n">
        <f aca="false">(L140*$C140)+(L141*$C141)+(L142*$C142)+(L143*$C143)+(L144*$C144)+(L145*$C145)+(L146*$C146)</f>
        <v>7217</v>
      </c>
      <c r="M147" s="56" t="n">
        <f aca="false">(M140*$C140)+(M141*$C141)+(M142*$C142)+(M143*$C143)+(M144*$C144)+(M145*$C145)+(M146*$C146)</f>
        <v>7217</v>
      </c>
      <c r="N147" s="56" t="n">
        <f aca="false">(N140*$C140)+(N141*$C141)+(N142*$C142)+(N143*$C143)+(N144*$C144)+(N145*$C145)+(N146*$C146)</f>
        <v>7217</v>
      </c>
      <c r="O147" s="56" t="n">
        <f aca="false">(O140*$C140)+(O141*$C141)+(O142*$C142)+(O143*$C143)+(O144*$C144)+(O145*$C145)+(O146*$C146)</f>
        <v>7217</v>
      </c>
      <c r="P147" s="56" t="n">
        <f aca="false">(P140*$C140)+(P141*$C141)+(P142*$C142)+(P143*$C143)+(P144*$C144)+(P145*$C145)+(P146*$C146)</f>
        <v>7217</v>
      </c>
      <c r="Q147" s="56" t="n">
        <f aca="false">(Q140*$C140)+(Q141*$C141)+(Q142*$C142)+(Q143*$C143)+(Q144*$C144)+(Q145*$C145)+(Q146*$C146)</f>
        <v>7217</v>
      </c>
      <c r="R147" s="56" t="n">
        <f aca="false">(R140*$C140)+(R141*$C141)+(R142*$C142)+(R143*$C143)+(R144*$C144)+(R145*$C145)+(R146*$C146)</f>
        <v>7217</v>
      </c>
      <c r="S147" s="56" t="n">
        <f aca="false">(S140*$C140)+(S141*$C141)+(S142*$C142)+(S143*$C143)+(S144*$C144)+(S145*$C145)+(S146*$C146)</f>
        <v>7217</v>
      </c>
      <c r="T147" s="56" t="n">
        <f aca="false">(T140*$C140)+(T141*$C141)+(T142*$C142)+(T143*$C143)+(T144*$C144)+(T145*$C145)+(T146*$C146)</f>
        <v>6381</v>
      </c>
      <c r="U147" s="56" t="n">
        <f aca="false">(U140*$C140)+(U141*$C141)+(U142*$C142)+(U143*$C143)+(U144*$C144)+(U145*$C145)+(U146*$C146)</f>
        <v>6381</v>
      </c>
      <c r="V147" s="56" t="n">
        <f aca="false">(V140*$C140)+(V141*$C141)+(V142*$C142)+(V143*$C143)+(V144*$C144)+(V145*$C145)+(V146*$C146)</f>
        <v>6381</v>
      </c>
      <c r="W147" s="56" t="n">
        <f aca="false">(W140*$C140)+(W141*$C141)+(W142*$C142)+(W143*$C143)+(W144*$C144)+(W145*$C145)+(W146*$C146)</f>
        <v>6381</v>
      </c>
      <c r="X147" s="56" t="n">
        <f aca="false">(X140*$C140)+(X141*$C141)+(X142*$C142)+(X143*$C143)+(X144*$C144)+(X145*$C145)+(X146*$C146)</f>
        <v>6381</v>
      </c>
      <c r="Y147" s="56" t="n">
        <f aca="false">(Y140*$C140)+(Y141*$C141)+(Y142*$C142)+(Y143*$C143)+(Y144*$C144)+(Y145*$C145)+(Y146*$C146)</f>
        <v>6381</v>
      </c>
      <c r="Z147" s="56" t="n">
        <f aca="false">(Z140*$C140)+(Z141*$C141)+(Z142*$C142)+(Z143*$C143)+(Z144*$C144)+(Z145*$C145)+(Z146*$C146)</f>
        <v>6381</v>
      </c>
      <c r="AA147" s="56" t="n">
        <f aca="false">(AA140*$C140)+(AA141*$C141)+(AA142*$C142)+(AA143*$C143)+(AA144*$C144)+(AA145*$C145)+(AA146*$C146)</f>
        <v>6381</v>
      </c>
      <c r="AB147" s="56" t="n">
        <f aca="false">(AB140*$C140)+(AB141*$C141)+(AB142*$C142)+(AB143*$C143)+(AB144*$C144)+(AB145*$C145)+(AB146*$C146)</f>
        <v>6381</v>
      </c>
      <c r="AC147" s="56" t="n">
        <f aca="false">(AC140*$C140)+(AC141*$C141)+(AC142*$C142)+(AC143*$C143)+(AC144*$C144)+(AC145*$C145)+(AC146*$C146)</f>
        <v>6381</v>
      </c>
      <c r="AD147" s="56" t="n">
        <f aca="false">(AD140*$C140)+(AD141*$C141)+(AD142*$C142)+(AD143*$C143)+(AD144*$C144)+(AD145*$C145)+(AD146*$C146)</f>
        <v>6381</v>
      </c>
      <c r="AE147" s="56" t="n">
        <f aca="false">(AE140*$C140)+(AE141*$C141)+(AE142*$C142)+(AE143*$C143)+(AE144*$C144)+(AE145*$C145)+(AE146*$C146)</f>
        <v>6381</v>
      </c>
      <c r="AF147" s="56" t="n">
        <f aca="false">(AF140*$C140)+(AF141*$C141)+(AF142*$C142)+(AF143*$C143)+(AF144*$C144)+(AF145*$C145)+(AF146*$C146)</f>
        <v>6381</v>
      </c>
      <c r="AG147" s="56" t="n">
        <f aca="false">(AG140*$C140)+(AG141*$C141)+(AG142*$C142)+(AG143*$C143)+(AG144*$C144)+(AG145*$C145)+(AG146*$C146)</f>
        <v>6381</v>
      </c>
      <c r="AH147" s="56" t="n">
        <f aca="false">(AH140*$C140)+(AH141*$C141)+(AH142*$C142)+(AH143*$C143)+(AH144*$C144)+(AH145*$C145)+(AH146*$C146)</f>
        <v>6381</v>
      </c>
      <c r="AI147" s="60" t="n">
        <f aca="false">(AI140*$C140)+(AI141*$C141)+(AI142*$C142)+(AI143*$C143)+(AI144*$C144)+(AI145*$C145)+(AI146*$C146)</f>
        <v>6381</v>
      </c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  <c r="GN147" s="26"/>
      <c r="GO147" s="26"/>
      <c r="GP147" s="26"/>
      <c r="GQ147" s="26"/>
      <c r="GR147" s="26"/>
      <c r="GS147" s="26"/>
      <c r="GT147" s="26"/>
      <c r="GU147" s="26"/>
      <c r="GV147" s="26"/>
      <c r="GW147" s="26"/>
      <c r="GX147" s="26"/>
      <c r="GY147" s="26"/>
      <c r="GZ147" s="26"/>
      <c r="HA147" s="26"/>
      <c r="HB147" s="26"/>
      <c r="HC147" s="26"/>
      <c r="HD147" s="26"/>
      <c r="HE147" s="26"/>
      <c r="HF147" s="26"/>
      <c r="HG147" s="26"/>
      <c r="HH147" s="26"/>
      <c r="HI147" s="26"/>
      <c r="HJ147" s="26"/>
      <c r="HK147" s="26"/>
      <c r="HL147" s="26"/>
      <c r="HM147" s="26"/>
      <c r="HN147" s="26"/>
      <c r="HO147" s="26"/>
      <c r="HP147" s="26"/>
      <c r="HQ147" s="26"/>
      <c r="HR147" s="26"/>
      <c r="HS147" s="26"/>
      <c r="HT147" s="26"/>
      <c r="HU147" s="26"/>
      <c r="HV147" s="26"/>
      <c r="HW147" s="26"/>
      <c r="HX147" s="26"/>
      <c r="HY147" s="26"/>
      <c r="HZ147" s="26"/>
      <c r="IA147" s="26"/>
      <c r="IB147" s="26"/>
      <c r="IC147" s="26"/>
      <c r="ID147" s="26"/>
      <c r="IE147" s="26"/>
      <c r="IF147" s="26"/>
      <c r="IG147" s="26"/>
      <c r="IH147" s="26"/>
      <c r="II147" s="26"/>
      <c r="IJ147" s="26"/>
      <c r="IK147" s="26"/>
      <c r="IL147" s="26"/>
      <c r="IM147" s="26"/>
      <c r="IN147" s="26"/>
      <c r="IO147" s="26"/>
      <c r="IP147" s="26"/>
      <c r="IQ147" s="26"/>
      <c r="IR147" s="26"/>
      <c r="IS147" s="26"/>
      <c r="IT147" s="26"/>
      <c r="IU147" s="26"/>
      <c r="IV147" s="26"/>
      <c r="IW147" s="26"/>
    </row>
    <row r="148" customFormat="false" ht="15.95" hidden="false" customHeight="true" outlineLevel="0" collapsed="false">
      <c r="A148" s="61"/>
      <c r="B148" s="62" t="s">
        <v>12</v>
      </c>
      <c r="C148" s="63" t="n">
        <v>0.0649</v>
      </c>
      <c r="D148" s="64"/>
      <c r="E148" s="56" t="n">
        <f aca="false">E147*$C148</f>
        <v>468.3833</v>
      </c>
      <c r="F148" s="56" t="n">
        <f aca="false">F147*$C148</f>
        <v>468.3833</v>
      </c>
      <c r="G148" s="56" t="n">
        <f aca="false">G147*$C148</f>
        <v>468.3833</v>
      </c>
      <c r="H148" s="56" t="n">
        <f aca="false">H147*$C148</f>
        <v>468.3833</v>
      </c>
      <c r="I148" s="56" t="n">
        <f aca="false">I147*$C148</f>
        <v>468.3833</v>
      </c>
      <c r="J148" s="56" t="n">
        <f aca="false">J147*$C148</f>
        <v>468.3833</v>
      </c>
      <c r="K148" s="56" t="n">
        <f aca="false">K147*$C148</f>
        <v>468.3833</v>
      </c>
      <c r="L148" s="56" t="n">
        <f aca="false">L147*$C148</f>
        <v>468.3833</v>
      </c>
      <c r="M148" s="56" t="n">
        <f aca="false">M147*$C148</f>
        <v>468.3833</v>
      </c>
      <c r="N148" s="56" t="n">
        <f aca="false">N147*$C148</f>
        <v>468.3833</v>
      </c>
      <c r="O148" s="56" t="n">
        <f aca="false">O147*$C148</f>
        <v>468.3833</v>
      </c>
      <c r="P148" s="56" t="n">
        <f aca="false">P147*$C148</f>
        <v>468.3833</v>
      </c>
      <c r="Q148" s="56" t="n">
        <f aca="false">Q147*$C148</f>
        <v>468.3833</v>
      </c>
      <c r="R148" s="56" t="n">
        <f aca="false">R147*$C148</f>
        <v>468.3833</v>
      </c>
      <c r="S148" s="56" t="n">
        <f aca="false">S147*$C148</f>
        <v>468.3833</v>
      </c>
      <c r="T148" s="56" t="n">
        <f aca="false">T147*$C148</f>
        <v>414.1269</v>
      </c>
      <c r="U148" s="56" t="n">
        <f aca="false">U147*$C148</f>
        <v>414.1269</v>
      </c>
      <c r="V148" s="56" t="n">
        <f aca="false">V147*$C148</f>
        <v>414.1269</v>
      </c>
      <c r="W148" s="56" t="n">
        <f aca="false">W147*$C148</f>
        <v>414.1269</v>
      </c>
      <c r="X148" s="56" t="n">
        <f aca="false">X147*$C148</f>
        <v>414.1269</v>
      </c>
      <c r="Y148" s="56" t="n">
        <f aca="false">Y147*$C148</f>
        <v>414.1269</v>
      </c>
      <c r="Z148" s="56" t="n">
        <f aca="false">Z147*$C148</f>
        <v>414.1269</v>
      </c>
      <c r="AA148" s="56" t="n">
        <f aca="false">AA147*$C148</f>
        <v>414.1269</v>
      </c>
      <c r="AB148" s="56" t="n">
        <f aca="false">AB147*$C148</f>
        <v>414.1269</v>
      </c>
      <c r="AC148" s="56" t="n">
        <f aca="false">AC147*$C148</f>
        <v>414.1269</v>
      </c>
      <c r="AD148" s="56" t="n">
        <f aca="false">AD147*$C148</f>
        <v>414.1269</v>
      </c>
      <c r="AE148" s="56" t="n">
        <f aca="false">AE147*$C148</f>
        <v>414.1269</v>
      </c>
      <c r="AF148" s="56" t="n">
        <f aca="false">AF147*$C148</f>
        <v>414.1269</v>
      </c>
      <c r="AG148" s="56" t="n">
        <f aca="false">AG147*$C148</f>
        <v>414.1269</v>
      </c>
      <c r="AH148" s="56" t="n">
        <f aca="false">AH147*$C148</f>
        <v>414.1269</v>
      </c>
      <c r="AI148" s="60" t="n">
        <f aca="false">AI147*$C148</f>
        <v>414.1269</v>
      </c>
      <c r="AJ148" s="65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66"/>
      <c r="AV148" s="66"/>
      <c r="AW148" s="66"/>
      <c r="AX148" s="66"/>
      <c r="AY148" s="66"/>
      <c r="AZ148" s="66"/>
      <c r="BA148" s="66"/>
      <c r="BB148" s="66"/>
      <c r="BC148" s="66"/>
      <c r="BD148" s="66"/>
      <c r="BE148" s="66"/>
      <c r="BF148" s="66"/>
      <c r="BG148" s="66"/>
      <c r="BH148" s="66"/>
      <c r="BI148" s="66"/>
      <c r="BJ148" s="66"/>
      <c r="BK148" s="66"/>
      <c r="BL148" s="66"/>
      <c r="BM148" s="66"/>
      <c r="BN148" s="66"/>
      <c r="BO148" s="66"/>
      <c r="BP148" s="66"/>
      <c r="BQ148" s="66"/>
      <c r="BR148" s="66"/>
      <c r="BS148" s="66"/>
      <c r="BT148" s="66"/>
      <c r="BU148" s="66"/>
      <c r="BV148" s="66"/>
      <c r="BW148" s="66"/>
      <c r="BX148" s="66"/>
      <c r="BY148" s="66"/>
      <c r="BZ148" s="66"/>
      <c r="CA148" s="66"/>
      <c r="CB148" s="66"/>
      <c r="CC148" s="66"/>
      <c r="CD148" s="66"/>
      <c r="CE148" s="66"/>
      <c r="CF148" s="66"/>
      <c r="CG148" s="66"/>
      <c r="CH148" s="66"/>
      <c r="CI148" s="66"/>
      <c r="CJ148" s="66"/>
      <c r="CK148" s="66"/>
      <c r="CL148" s="66"/>
      <c r="CM148" s="66"/>
      <c r="CN148" s="66"/>
      <c r="CO148" s="66"/>
      <c r="CP148" s="66"/>
      <c r="CQ148" s="66"/>
      <c r="CR148" s="66"/>
      <c r="CS148" s="66"/>
      <c r="CT148" s="66"/>
      <c r="CU148" s="66"/>
      <c r="CV148" s="66"/>
      <c r="CW148" s="66"/>
      <c r="CX148" s="66"/>
      <c r="CY148" s="66"/>
      <c r="CZ148" s="66"/>
      <c r="DA148" s="66"/>
      <c r="DB148" s="66"/>
      <c r="DC148" s="66"/>
      <c r="DD148" s="66"/>
      <c r="DE148" s="66"/>
      <c r="DF148" s="66"/>
      <c r="DG148" s="66"/>
      <c r="DH148" s="66"/>
      <c r="DI148" s="66"/>
      <c r="DJ148" s="66"/>
      <c r="DK148" s="66"/>
      <c r="DL148" s="66"/>
      <c r="DM148" s="66"/>
      <c r="DN148" s="66"/>
      <c r="DO148" s="66"/>
      <c r="DP148" s="66"/>
      <c r="DQ148" s="66"/>
      <c r="DR148" s="66"/>
      <c r="DS148" s="66"/>
      <c r="DT148" s="66"/>
      <c r="DU148" s="66"/>
      <c r="DV148" s="66"/>
      <c r="DW148" s="66"/>
      <c r="DX148" s="66"/>
      <c r="DY148" s="66"/>
      <c r="DZ148" s="66"/>
      <c r="EA148" s="66"/>
      <c r="EB148" s="66"/>
      <c r="EC148" s="66"/>
      <c r="ED148" s="66"/>
      <c r="EE148" s="66"/>
      <c r="EF148" s="66"/>
      <c r="EG148" s="66"/>
      <c r="EH148" s="66"/>
      <c r="EI148" s="66"/>
      <c r="EJ148" s="66"/>
      <c r="EK148" s="66"/>
      <c r="EL148" s="66"/>
      <c r="EM148" s="66"/>
      <c r="EN148" s="66"/>
      <c r="EO148" s="66"/>
      <c r="EP148" s="66"/>
      <c r="EQ148" s="66"/>
      <c r="ER148" s="66"/>
      <c r="ES148" s="66"/>
      <c r="ET148" s="66"/>
      <c r="EU148" s="66"/>
      <c r="EV148" s="66"/>
      <c r="EW148" s="66"/>
      <c r="EX148" s="66"/>
      <c r="EY148" s="66"/>
      <c r="EZ148" s="66"/>
      <c r="FA148" s="66"/>
      <c r="FB148" s="66"/>
      <c r="FC148" s="66"/>
      <c r="FD148" s="66"/>
      <c r="FE148" s="66"/>
      <c r="FF148" s="66"/>
      <c r="FG148" s="66"/>
      <c r="FH148" s="66"/>
      <c r="FI148" s="66"/>
      <c r="FJ148" s="66"/>
      <c r="FK148" s="66"/>
      <c r="FL148" s="66"/>
      <c r="FM148" s="66"/>
      <c r="FN148" s="66"/>
      <c r="FO148" s="66"/>
      <c r="FP148" s="66"/>
      <c r="FQ148" s="66"/>
      <c r="FR148" s="66"/>
      <c r="FS148" s="66"/>
      <c r="FT148" s="66"/>
      <c r="FU148" s="66"/>
      <c r="FV148" s="66"/>
      <c r="FW148" s="66"/>
      <c r="FX148" s="66"/>
      <c r="FY148" s="66"/>
      <c r="FZ148" s="66"/>
      <c r="GA148" s="66"/>
      <c r="GB148" s="66"/>
      <c r="GC148" s="66"/>
      <c r="GD148" s="66"/>
      <c r="GE148" s="66"/>
      <c r="GF148" s="66"/>
      <c r="GG148" s="66"/>
      <c r="GH148" s="66"/>
      <c r="GI148" s="66"/>
      <c r="GJ148" s="66"/>
      <c r="GK148" s="66"/>
      <c r="GL148" s="66"/>
      <c r="GM148" s="66"/>
      <c r="GN148" s="66"/>
      <c r="GO148" s="66"/>
      <c r="GP148" s="66"/>
      <c r="GQ148" s="66"/>
      <c r="GR148" s="66"/>
      <c r="GS148" s="66"/>
      <c r="GT148" s="66"/>
      <c r="GU148" s="66"/>
      <c r="GV148" s="66"/>
      <c r="GW148" s="66"/>
      <c r="GX148" s="66"/>
      <c r="GY148" s="66"/>
      <c r="GZ148" s="66"/>
      <c r="HA148" s="66"/>
      <c r="HB148" s="66"/>
      <c r="HC148" s="66"/>
      <c r="HD148" s="66"/>
      <c r="HE148" s="66"/>
      <c r="HF148" s="66"/>
      <c r="HG148" s="66"/>
      <c r="HH148" s="66"/>
      <c r="HI148" s="66"/>
      <c r="HJ148" s="66"/>
      <c r="HK148" s="66"/>
      <c r="HL148" s="66"/>
      <c r="HM148" s="66"/>
      <c r="HN148" s="66"/>
      <c r="HO148" s="66"/>
      <c r="HP148" s="66"/>
      <c r="HQ148" s="66"/>
      <c r="HR148" s="66"/>
      <c r="HS148" s="66"/>
      <c r="HT148" s="66"/>
      <c r="HU148" s="66"/>
      <c r="HV148" s="66"/>
      <c r="HW148" s="66"/>
      <c r="HX148" s="66"/>
      <c r="HY148" s="66"/>
      <c r="HZ148" s="66"/>
      <c r="IA148" s="66"/>
      <c r="IB148" s="66"/>
      <c r="IC148" s="66"/>
      <c r="ID148" s="66"/>
      <c r="IE148" s="66"/>
      <c r="IF148" s="66"/>
      <c r="IG148" s="66"/>
      <c r="IH148" s="66"/>
      <c r="II148" s="66"/>
      <c r="IJ148" s="66"/>
      <c r="IK148" s="66"/>
      <c r="IL148" s="66"/>
      <c r="IM148" s="66"/>
      <c r="IN148" s="66"/>
      <c r="IO148" s="66"/>
      <c r="IP148" s="66"/>
      <c r="IQ148" s="66"/>
      <c r="IR148" s="66"/>
      <c r="IS148" s="66"/>
      <c r="IT148" s="66"/>
      <c r="IU148" s="66"/>
      <c r="IV148" s="66"/>
      <c r="IW148" s="66"/>
    </row>
    <row r="149" customFormat="false" ht="15.95" hidden="false" customHeight="true" outlineLevel="0" collapsed="false">
      <c r="A149" s="61"/>
      <c r="B149" s="67" t="s">
        <v>13</v>
      </c>
      <c r="C149" s="68"/>
      <c r="D149" s="64"/>
      <c r="E149" s="69" t="n">
        <f aca="false">E147-E148</f>
        <v>6748.6167</v>
      </c>
      <c r="F149" s="69" t="n">
        <f aca="false">F147-F148</f>
        <v>6748.6167</v>
      </c>
      <c r="G149" s="69" t="n">
        <f aca="false">G147-G148</f>
        <v>6748.6167</v>
      </c>
      <c r="H149" s="69" t="n">
        <f aca="false">H147-H148</f>
        <v>6748.6167</v>
      </c>
      <c r="I149" s="69" t="n">
        <f aca="false">I147-I148</f>
        <v>6748.6167</v>
      </c>
      <c r="J149" s="69" t="n">
        <f aca="false">J147-J148</f>
        <v>6748.6167</v>
      </c>
      <c r="K149" s="69" t="n">
        <f aca="false">K147-K148</f>
        <v>6748.6167</v>
      </c>
      <c r="L149" s="69" t="n">
        <f aca="false">L147-L148</f>
        <v>6748.6167</v>
      </c>
      <c r="M149" s="69" t="n">
        <f aca="false">M147-M148</f>
        <v>6748.6167</v>
      </c>
      <c r="N149" s="69" t="n">
        <f aca="false">N147-N148</f>
        <v>6748.6167</v>
      </c>
      <c r="O149" s="69" t="n">
        <f aca="false">O147-O148</f>
        <v>6748.6167</v>
      </c>
      <c r="P149" s="69" t="n">
        <f aca="false">P147-P148</f>
        <v>6748.6167</v>
      </c>
      <c r="Q149" s="69" t="n">
        <f aca="false">Q147-Q148</f>
        <v>6748.6167</v>
      </c>
      <c r="R149" s="69" t="n">
        <f aca="false">R147-R148</f>
        <v>6748.6167</v>
      </c>
      <c r="S149" s="69" t="n">
        <f aca="false">S147-S148</f>
        <v>6748.6167</v>
      </c>
      <c r="T149" s="69" t="n">
        <f aca="false">T147-T148</f>
        <v>5966.8731</v>
      </c>
      <c r="U149" s="69" t="n">
        <f aca="false">U147-U148</f>
        <v>5966.8731</v>
      </c>
      <c r="V149" s="69" t="n">
        <f aca="false">V147-V148</f>
        <v>5966.8731</v>
      </c>
      <c r="W149" s="69" t="n">
        <f aca="false">W147-W148</f>
        <v>5966.8731</v>
      </c>
      <c r="X149" s="69" t="n">
        <f aca="false">X147-X148</f>
        <v>5966.8731</v>
      </c>
      <c r="Y149" s="69" t="n">
        <f aca="false">Y147-Y148</f>
        <v>5966.8731</v>
      </c>
      <c r="Z149" s="69" t="n">
        <f aca="false">Z147-Z148</f>
        <v>5966.8731</v>
      </c>
      <c r="AA149" s="69" t="n">
        <f aca="false">AA147-AA148</f>
        <v>5966.8731</v>
      </c>
      <c r="AB149" s="69" t="n">
        <f aca="false">AB147-AB148</f>
        <v>5966.8731</v>
      </c>
      <c r="AC149" s="69" t="n">
        <f aca="false">AC147-AC148</f>
        <v>5966.8731</v>
      </c>
      <c r="AD149" s="69" t="n">
        <f aca="false">AD147-AD148</f>
        <v>5966.8731</v>
      </c>
      <c r="AE149" s="69" t="n">
        <f aca="false">AE147-AE148</f>
        <v>5966.8731</v>
      </c>
      <c r="AF149" s="69" t="n">
        <f aca="false">AF147-AF148</f>
        <v>5966.8731</v>
      </c>
      <c r="AG149" s="69" t="n">
        <f aca="false">AG147-AG148</f>
        <v>5966.8731</v>
      </c>
      <c r="AH149" s="69" t="n">
        <f aca="false">AH147-AH148</f>
        <v>5966.8731</v>
      </c>
      <c r="AI149" s="73" t="n">
        <f aca="false">AI147-AI148</f>
        <v>5966.8731</v>
      </c>
      <c r="AJ149" s="65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66"/>
      <c r="AV149" s="66"/>
      <c r="AW149" s="66"/>
      <c r="AX149" s="66"/>
      <c r="AY149" s="66"/>
      <c r="AZ149" s="66"/>
      <c r="BA149" s="66"/>
      <c r="BB149" s="66"/>
      <c r="BC149" s="66"/>
      <c r="BD149" s="66"/>
      <c r="BE149" s="66"/>
      <c r="BF149" s="66"/>
      <c r="BG149" s="66"/>
      <c r="BH149" s="66"/>
      <c r="BI149" s="66"/>
      <c r="BJ149" s="66"/>
      <c r="BK149" s="66"/>
      <c r="BL149" s="66"/>
      <c r="BM149" s="66"/>
      <c r="BN149" s="66"/>
      <c r="BO149" s="66"/>
      <c r="BP149" s="66"/>
      <c r="BQ149" s="66"/>
      <c r="BR149" s="66"/>
      <c r="BS149" s="66"/>
      <c r="BT149" s="66"/>
      <c r="BU149" s="66"/>
      <c r="BV149" s="66"/>
      <c r="BW149" s="66"/>
      <c r="BX149" s="66"/>
      <c r="BY149" s="66"/>
      <c r="BZ149" s="66"/>
      <c r="CA149" s="66"/>
      <c r="CB149" s="66"/>
      <c r="CC149" s="66"/>
      <c r="CD149" s="66"/>
      <c r="CE149" s="66"/>
      <c r="CF149" s="66"/>
      <c r="CG149" s="66"/>
      <c r="CH149" s="66"/>
      <c r="CI149" s="66"/>
      <c r="CJ149" s="66"/>
      <c r="CK149" s="66"/>
      <c r="CL149" s="66"/>
      <c r="CM149" s="66"/>
      <c r="CN149" s="66"/>
      <c r="CO149" s="66"/>
      <c r="CP149" s="66"/>
      <c r="CQ149" s="66"/>
      <c r="CR149" s="66"/>
      <c r="CS149" s="66"/>
      <c r="CT149" s="66"/>
      <c r="CU149" s="66"/>
      <c r="CV149" s="66"/>
      <c r="CW149" s="66"/>
      <c r="CX149" s="66"/>
      <c r="CY149" s="66"/>
      <c r="CZ149" s="66"/>
      <c r="DA149" s="66"/>
      <c r="DB149" s="66"/>
      <c r="DC149" s="66"/>
      <c r="DD149" s="66"/>
      <c r="DE149" s="66"/>
      <c r="DF149" s="66"/>
      <c r="DG149" s="66"/>
      <c r="DH149" s="66"/>
      <c r="DI149" s="66"/>
      <c r="DJ149" s="66"/>
      <c r="DK149" s="66"/>
      <c r="DL149" s="66"/>
      <c r="DM149" s="66"/>
      <c r="DN149" s="66"/>
      <c r="DO149" s="66"/>
      <c r="DP149" s="66"/>
      <c r="DQ149" s="66"/>
      <c r="DR149" s="66"/>
      <c r="DS149" s="66"/>
      <c r="DT149" s="66"/>
      <c r="DU149" s="66"/>
      <c r="DV149" s="66"/>
      <c r="DW149" s="66"/>
      <c r="DX149" s="66"/>
      <c r="DY149" s="66"/>
      <c r="DZ149" s="66"/>
      <c r="EA149" s="66"/>
      <c r="EB149" s="66"/>
      <c r="EC149" s="66"/>
      <c r="ED149" s="66"/>
      <c r="EE149" s="66"/>
      <c r="EF149" s="66"/>
      <c r="EG149" s="66"/>
      <c r="EH149" s="66"/>
      <c r="EI149" s="66"/>
      <c r="EJ149" s="66"/>
      <c r="EK149" s="66"/>
      <c r="EL149" s="66"/>
      <c r="EM149" s="66"/>
      <c r="EN149" s="66"/>
      <c r="EO149" s="66"/>
      <c r="EP149" s="66"/>
      <c r="EQ149" s="66"/>
      <c r="ER149" s="66"/>
      <c r="ES149" s="66"/>
      <c r="ET149" s="66"/>
      <c r="EU149" s="66"/>
      <c r="EV149" s="66"/>
      <c r="EW149" s="66"/>
      <c r="EX149" s="66"/>
      <c r="EY149" s="66"/>
      <c r="EZ149" s="66"/>
      <c r="FA149" s="66"/>
      <c r="FB149" s="66"/>
      <c r="FC149" s="66"/>
      <c r="FD149" s="66"/>
      <c r="FE149" s="66"/>
      <c r="FF149" s="66"/>
      <c r="FG149" s="66"/>
      <c r="FH149" s="66"/>
      <c r="FI149" s="66"/>
      <c r="FJ149" s="66"/>
      <c r="FK149" s="66"/>
      <c r="FL149" s="66"/>
      <c r="FM149" s="66"/>
      <c r="FN149" s="66"/>
      <c r="FO149" s="66"/>
      <c r="FP149" s="66"/>
      <c r="FQ149" s="66"/>
      <c r="FR149" s="66"/>
      <c r="FS149" s="66"/>
      <c r="FT149" s="66"/>
      <c r="FU149" s="66"/>
      <c r="FV149" s="66"/>
      <c r="FW149" s="66"/>
      <c r="FX149" s="66"/>
      <c r="FY149" s="66"/>
      <c r="FZ149" s="66"/>
      <c r="GA149" s="66"/>
      <c r="GB149" s="66"/>
      <c r="GC149" s="66"/>
      <c r="GD149" s="66"/>
      <c r="GE149" s="66"/>
      <c r="GF149" s="66"/>
      <c r="GG149" s="66"/>
      <c r="GH149" s="66"/>
      <c r="GI149" s="66"/>
      <c r="GJ149" s="66"/>
      <c r="GK149" s="66"/>
      <c r="GL149" s="66"/>
      <c r="GM149" s="66"/>
      <c r="GN149" s="66"/>
      <c r="GO149" s="66"/>
      <c r="GP149" s="66"/>
      <c r="GQ149" s="66"/>
      <c r="GR149" s="66"/>
      <c r="GS149" s="66"/>
      <c r="GT149" s="66"/>
      <c r="GU149" s="66"/>
      <c r="GV149" s="66"/>
      <c r="GW149" s="66"/>
      <c r="GX149" s="66"/>
      <c r="GY149" s="66"/>
      <c r="GZ149" s="66"/>
      <c r="HA149" s="66"/>
      <c r="HB149" s="66"/>
      <c r="HC149" s="66"/>
      <c r="HD149" s="66"/>
      <c r="HE149" s="66"/>
      <c r="HF149" s="66"/>
      <c r="HG149" s="66"/>
      <c r="HH149" s="66"/>
      <c r="HI149" s="66"/>
      <c r="HJ149" s="66"/>
      <c r="HK149" s="66"/>
      <c r="HL149" s="66"/>
      <c r="HM149" s="66"/>
      <c r="HN149" s="66"/>
      <c r="HO149" s="66"/>
      <c r="HP149" s="66"/>
      <c r="HQ149" s="66"/>
      <c r="HR149" s="66"/>
      <c r="HS149" s="66"/>
      <c r="HT149" s="66"/>
      <c r="HU149" s="66"/>
      <c r="HV149" s="66"/>
      <c r="HW149" s="66"/>
      <c r="HX149" s="66"/>
      <c r="HY149" s="66"/>
      <c r="HZ149" s="66"/>
      <c r="IA149" s="66"/>
      <c r="IB149" s="66"/>
      <c r="IC149" s="66"/>
      <c r="ID149" s="66"/>
      <c r="IE149" s="66"/>
      <c r="IF149" s="66"/>
      <c r="IG149" s="66"/>
      <c r="IH149" s="66"/>
      <c r="II149" s="66"/>
      <c r="IJ149" s="66"/>
      <c r="IK149" s="66"/>
      <c r="IL149" s="66"/>
      <c r="IM149" s="66"/>
      <c r="IN149" s="66"/>
      <c r="IO149" s="66"/>
      <c r="IP149" s="66"/>
      <c r="IQ149" s="66"/>
      <c r="IR149" s="66"/>
      <c r="IS149" s="66"/>
      <c r="IT149" s="66"/>
      <c r="IU149" s="66"/>
      <c r="IV149" s="66"/>
      <c r="IW149" s="66"/>
    </row>
    <row r="150" customFormat="false" ht="15.95" hidden="false" customHeight="true" outlineLevel="0" collapsed="false">
      <c r="A150" s="18"/>
      <c r="B150" s="74" t="s">
        <v>14</v>
      </c>
      <c r="C150" s="75" t="n">
        <f aca="false">SUM(C140:C146)</f>
        <v>7217</v>
      </c>
      <c r="D150" s="20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5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  <c r="GN150" s="26"/>
      <c r="GO150" s="26"/>
      <c r="GP150" s="26"/>
      <c r="GQ150" s="26"/>
      <c r="GR150" s="26"/>
      <c r="GS150" s="26"/>
      <c r="GT150" s="26"/>
      <c r="GU150" s="26"/>
      <c r="GV150" s="26"/>
      <c r="GW150" s="26"/>
      <c r="GX150" s="26"/>
      <c r="GY150" s="26"/>
      <c r="GZ150" s="26"/>
      <c r="HA150" s="26"/>
      <c r="HB150" s="26"/>
      <c r="HC150" s="26"/>
      <c r="HD150" s="26"/>
      <c r="HE150" s="26"/>
      <c r="HF150" s="26"/>
      <c r="HG150" s="26"/>
      <c r="HH150" s="26"/>
      <c r="HI150" s="26"/>
      <c r="HJ150" s="26"/>
      <c r="HK150" s="26"/>
      <c r="HL150" s="26"/>
      <c r="HM150" s="26"/>
      <c r="HN150" s="26"/>
      <c r="HO150" s="26"/>
      <c r="HP150" s="26"/>
      <c r="HQ150" s="26"/>
      <c r="HR150" s="26"/>
      <c r="HS150" s="26"/>
      <c r="HT150" s="26"/>
      <c r="HU150" s="26"/>
      <c r="HV150" s="26"/>
      <c r="HW150" s="26"/>
      <c r="HX150" s="26"/>
      <c r="HY150" s="26"/>
      <c r="HZ150" s="26"/>
      <c r="IA150" s="26"/>
      <c r="IB150" s="26"/>
      <c r="IC150" s="26"/>
      <c r="ID150" s="26"/>
      <c r="IE150" s="26"/>
      <c r="IF150" s="26"/>
      <c r="IG150" s="26"/>
      <c r="IH150" s="26"/>
      <c r="II150" s="26"/>
      <c r="IJ150" s="26"/>
      <c r="IK150" s="26"/>
      <c r="IL150" s="26"/>
      <c r="IM150" s="26"/>
      <c r="IN150" s="26"/>
      <c r="IO150" s="26"/>
      <c r="IP150" s="26"/>
      <c r="IQ150" s="26"/>
      <c r="IR150" s="26"/>
      <c r="IS150" s="26"/>
      <c r="IT150" s="26"/>
      <c r="IU150" s="26"/>
      <c r="IV150" s="26"/>
      <c r="IW150" s="26"/>
    </row>
    <row r="151" customFormat="false" ht="15.95" hidden="false" customHeight="true" outlineLevel="0" collapsed="false">
      <c r="A151" s="18"/>
      <c r="B151" s="42"/>
      <c r="C151" s="18" t="n">
        <f aca="false">SUM(E149:AI149)/31</f>
        <v>6345.13613225806</v>
      </c>
      <c r="D151" s="20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5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  <c r="GT151" s="26"/>
      <c r="GU151" s="26"/>
      <c r="GV151" s="26"/>
      <c r="GW151" s="26"/>
      <c r="GX151" s="26"/>
      <c r="GY151" s="26"/>
      <c r="GZ151" s="26"/>
      <c r="HA151" s="26"/>
      <c r="HB151" s="26"/>
      <c r="HC151" s="26"/>
      <c r="HD151" s="26"/>
      <c r="HE151" s="26"/>
      <c r="HF151" s="26"/>
      <c r="HG151" s="26"/>
      <c r="HH151" s="26"/>
      <c r="HI151" s="26"/>
      <c r="HJ151" s="26"/>
      <c r="HK151" s="26"/>
      <c r="HL151" s="26"/>
      <c r="HM151" s="26"/>
      <c r="HN151" s="26"/>
      <c r="HO151" s="26"/>
      <c r="HP151" s="26"/>
      <c r="HQ151" s="26"/>
      <c r="HR151" s="26"/>
      <c r="HS151" s="26"/>
      <c r="HT151" s="26"/>
      <c r="HU151" s="26"/>
      <c r="HV151" s="26"/>
      <c r="HW151" s="26"/>
      <c r="HX151" s="26"/>
      <c r="HY151" s="26"/>
      <c r="HZ151" s="26"/>
      <c r="IA151" s="26"/>
      <c r="IB151" s="26"/>
      <c r="IC151" s="26"/>
      <c r="ID151" s="26"/>
      <c r="IE151" s="26"/>
      <c r="IF151" s="26"/>
      <c r="IG151" s="26"/>
      <c r="IH151" s="26"/>
      <c r="II151" s="26"/>
      <c r="IJ151" s="26"/>
      <c r="IK151" s="26"/>
      <c r="IL151" s="26"/>
      <c r="IM151" s="26"/>
      <c r="IN151" s="26"/>
      <c r="IO151" s="26"/>
      <c r="IP151" s="26"/>
      <c r="IQ151" s="26"/>
      <c r="IR151" s="26"/>
      <c r="IS151" s="26"/>
      <c r="IT151" s="26"/>
      <c r="IU151" s="26"/>
      <c r="IV151" s="26"/>
      <c r="IW151" s="26"/>
    </row>
    <row r="152" customFormat="false" ht="15.95" hidden="false" customHeight="true" outlineLevel="0" collapsed="false">
      <c r="A152" s="18"/>
      <c r="B152" s="42"/>
      <c r="C152" s="18"/>
      <c r="D152" s="20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5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  <c r="GN152" s="26"/>
      <c r="GO152" s="26"/>
      <c r="GP152" s="26"/>
      <c r="GQ152" s="26"/>
      <c r="GR152" s="26"/>
      <c r="GS152" s="26"/>
      <c r="GT152" s="26"/>
      <c r="GU152" s="26"/>
      <c r="GV152" s="26"/>
      <c r="GW152" s="26"/>
      <c r="GX152" s="26"/>
      <c r="GY152" s="26"/>
      <c r="GZ152" s="26"/>
      <c r="HA152" s="26"/>
      <c r="HB152" s="26"/>
      <c r="HC152" s="26"/>
      <c r="HD152" s="26"/>
      <c r="HE152" s="26"/>
      <c r="HF152" s="26"/>
      <c r="HG152" s="26"/>
      <c r="HH152" s="26"/>
      <c r="HI152" s="26"/>
      <c r="HJ152" s="26"/>
      <c r="HK152" s="26"/>
      <c r="HL152" s="26"/>
      <c r="HM152" s="26"/>
      <c r="HN152" s="26"/>
      <c r="HO152" s="26"/>
      <c r="HP152" s="26"/>
      <c r="HQ152" s="26"/>
      <c r="HR152" s="26"/>
      <c r="HS152" s="26"/>
      <c r="HT152" s="26"/>
      <c r="HU152" s="26"/>
      <c r="HV152" s="26"/>
      <c r="HW152" s="26"/>
      <c r="HX152" s="26"/>
      <c r="HY152" s="26"/>
      <c r="HZ152" s="26"/>
      <c r="IA152" s="26"/>
      <c r="IB152" s="26"/>
      <c r="IC152" s="26"/>
      <c r="ID152" s="26"/>
      <c r="IE152" s="26"/>
      <c r="IF152" s="26"/>
      <c r="IG152" s="26"/>
      <c r="IH152" s="26"/>
      <c r="II152" s="26"/>
      <c r="IJ152" s="26"/>
      <c r="IK152" s="26"/>
      <c r="IL152" s="26"/>
      <c r="IM152" s="26"/>
      <c r="IN152" s="26"/>
      <c r="IO152" s="26"/>
      <c r="IP152" s="26"/>
      <c r="IQ152" s="26"/>
      <c r="IR152" s="26"/>
      <c r="IS152" s="26"/>
      <c r="IT152" s="26"/>
      <c r="IU152" s="26"/>
      <c r="IV152" s="26"/>
      <c r="IW152" s="26"/>
    </row>
    <row r="153" customFormat="false" ht="15.95" hidden="false" customHeight="true" outlineLevel="0" collapsed="false">
      <c r="A153" s="52"/>
      <c r="B153" s="94" t="s">
        <v>110</v>
      </c>
      <c r="C153" s="54"/>
      <c r="D153" s="55"/>
      <c r="E153" s="69" t="n">
        <f aca="false">E14+E24+E35+E54+E74+E86+E103+E136+E149</f>
        <v>80573.910128</v>
      </c>
      <c r="F153" s="69" t="n">
        <f aca="false">F14+F24+F35+F54+F74+F86+F103+F136+F149</f>
        <v>80625.210128</v>
      </c>
      <c r="G153" s="69" t="n">
        <f aca="false">G14+G24+G35+G54+G74+G86+G103+G136+G149</f>
        <v>80727.810128</v>
      </c>
      <c r="H153" s="69" t="n">
        <f aca="false">H14+H24+H35+H54+H74+H86+H103+H136+H149</f>
        <v>80830.410128</v>
      </c>
      <c r="I153" s="69" t="n">
        <f aca="false">I14+I24+I35+I54+I74+I86+I103+I136+I149</f>
        <v>80933.010128</v>
      </c>
      <c r="J153" s="69" t="n">
        <f aca="false">J14+J24+J35+J54+J74+J86+J103+J136+J149</f>
        <v>80984.310128</v>
      </c>
      <c r="K153" s="69" t="n">
        <f aca="false">K14+K24+K35+K54+K74+K86+K103+K136+K149</f>
        <v>80984.310128</v>
      </c>
      <c r="L153" s="69" t="n">
        <f aca="false">L14+L24+L35+L54+L74+L86+L103+L136+L149</f>
        <v>80984.310128</v>
      </c>
      <c r="M153" s="69" t="n">
        <f aca="false">M14+M24+M35+M54+M74+M86+M103+M136+M149</f>
        <v>80984.310128</v>
      </c>
      <c r="N153" s="69" t="n">
        <f aca="false">N14+N24+N35+N54+N74+N86+N103+N136+N149</f>
        <v>76211.306328</v>
      </c>
      <c r="O153" s="69" t="n">
        <f aca="false">O14+O24+O35+O54+O74+O86+O103+O136+O149</f>
        <v>76211.306328</v>
      </c>
      <c r="P153" s="69" t="n">
        <f aca="false">P14+P24+P35+P54+P74+P86+P103+P136+P149</f>
        <v>76211.306328</v>
      </c>
      <c r="Q153" s="69" t="n">
        <f aca="false">Q14+Q24+Q35+Q54+Q74+Q86+Q103+Q136+Q149</f>
        <v>76211.306328</v>
      </c>
      <c r="R153" s="69" t="n">
        <f aca="false">R14+R24+R35+R54+R74+R86+R103+R136+R149</f>
        <v>76211.306328</v>
      </c>
      <c r="S153" s="69" t="n">
        <f aca="false">S14+S24+S35+S54+S74+S86+S103+S136+S149</f>
        <v>76211.306328</v>
      </c>
      <c r="T153" s="69" t="n">
        <f aca="false">T14+T24+T35+T54+T74+T86+T103+T136+T149</f>
        <v>75642.656268</v>
      </c>
      <c r="U153" s="69" t="n">
        <f aca="false">U14+U24+U35+U54+U74+U86+U103+U136+U149</f>
        <v>69546.099438</v>
      </c>
      <c r="V153" s="69" t="n">
        <f aca="false">V14+V24+V35+V54+V74+V86+V103+V136+V149</f>
        <v>69193.539978</v>
      </c>
      <c r="W153" s="69" t="n">
        <f aca="false">W14+W24+W35+W54+W74+W86+W103+W136+W149</f>
        <v>69406.633518</v>
      </c>
      <c r="X153" s="69" t="n">
        <f aca="false">X14+X24+X35+X54+X74+X86+X103+X136+X149</f>
        <v>69619.727058</v>
      </c>
      <c r="Y153" s="69" t="n">
        <f aca="false">Y14+Y24+Y35+Y54+Y74+Y86+Y103+Y136+Y149</f>
        <v>69726.273828</v>
      </c>
      <c r="Z153" s="69" t="n">
        <f aca="false">Z14+Z24+Z35+Z54+Z74+Z86+Z103+Z136+Z149</f>
        <v>69726.273828</v>
      </c>
      <c r="AA153" s="69" t="n">
        <f aca="false">AA14+AA24+AA35+AA54+AA74+AA86+AA103+AA136+AA149</f>
        <v>69943.987788</v>
      </c>
      <c r="AB153" s="69" t="n">
        <f aca="false">AB14+AB24+AB35+AB54+AB74+AB86+AB103+AB136+AB149</f>
        <v>68922.739768</v>
      </c>
      <c r="AC153" s="69" t="n">
        <f aca="false">AC14+AC24+AC35+AC54+AC74+AC86+AC103+AC136+AC149</f>
        <v>69140.453728</v>
      </c>
      <c r="AD153" s="69" t="n">
        <f aca="false">AD14+AD24+AD35+AD54+AD74+AD86+AD103+AD136+AD149</f>
        <v>69358.167688</v>
      </c>
      <c r="AE153" s="69" t="n">
        <f aca="false">AE14+AE24+AE35+AE54+AE74+AE86+AE103+AE136+AE149</f>
        <v>69575.881648</v>
      </c>
      <c r="AF153" s="69" t="n">
        <f aca="false">AF14+AF24+AF35+AF54+AF74+AF86+AF103+AF136+AF149</f>
        <v>69684.738628</v>
      </c>
      <c r="AG153" s="69" t="n">
        <f aca="false">AG14+AG24+AG35+AG54+AG74+AG86+AG103+AG136+AG149</f>
        <v>69684.738628</v>
      </c>
      <c r="AH153" s="69" t="n">
        <f aca="false">AH14+AH24+AH35+AH54+AH74+AH86+AH103+AH136+AH149</f>
        <v>69684.738628</v>
      </c>
      <c r="AI153" s="73" t="n">
        <f aca="false">AI14+AI24+AI35+AI54+AI74+AI86+AI103+AI136+AI149</f>
        <v>68559.922628</v>
      </c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  <c r="GN153" s="26"/>
      <c r="GO153" s="26"/>
      <c r="GP153" s="26"/>
      <c r="GQ153" s="26"/>
      <c r="GR153" s="26"/>
      <c r="GS153" s="26"/>
      <c r="GT153" s="26"/>
      <c r="GU153" s="26"/>
      <c r="GV153" s="26"/>
      <c r="GW153" s="26"/>
      <c r="GX153" s="26"/>
      <c r="GY153" s="26"/>
      <c r="GZ153" s="26"/>
      <c r="HA153" s="26"/>
      <c r="HB153" s="26"/>
      <c r="HC153" s="26"/>
      <c r="HD153" s="26"/>
      <c r="HE153" s="26"/>
      <c r="HF153" s="26"/>
      <c r="HG153" s="26"/>
      <c r="HH153" s="26"/>
      <c r="HI153" s="26"/>
      <c r="HJ153" s="26"/>
      <c r="HK153" s="26"/>
      <c r="HL153" s="26"/>
      <c r="HM153" s="26"/>
      <c r="HN153" s="26"/>
      <c r="HO153" s="26"/>
      <c r="HP153" s="26"/>
      <c r="HQ153" s="26"/>
      <c r="HR153" s="26"/>
      <c r="HS153" s="26"/>
      <c r="HT153" s="26"/>
      <c r="HU153" s="26"/>
      <c r="HV153" s="26"/>
      <c r="HW153" s="26"/>
      <c r="HX153" s="26"/>
      <c r="HY153" s="26"/>
      <c r="HZ153" s="26"/>
      <c r="IA153" s="26"/>
      <c r="IB153" s="26"/>
      <c r="IC153" s="26"/>
      <c r="ID153" s="26"/>
      <c r="IE153" s="26"/>
      <c r="IF153" s="26"/>
      <c r="IG153" s="26"/>
      <c r="IH153" s="26"/>
      <c r="II153" s="26"/>
      <c r="IJ153" s="26"/>
      <c r="IK153" s="26"/>
      <c r="IL153" s="26"/>
      <c r="IM153" s="26"/>
      <c r="IN153" s="26"/>
      <c r="IO153" s="26"/>
      <c r="IP153" s="26"/>
      <c r="IQ153" s="26"/>
      <c r="IR153" s="26"/>
      <c r="IS153" s="26"/>
      <c r="IT153" s="26"/>
      <c r="IU153" s="26"/>
      <c r="IV153" s="26"/>
      <c r="IW153" s="26"/>
    </row>
    <row r="154" customFormat="false" ht="15.95" hidden="false" customHeight="true" outlineLevel="0" collapsed="false">
      <c r="A154" s="18"/>
      <c r="B154" s="74" t="s">
        <v>14</v>
      </c>
      <c r="C154" s="75" t="n">
        <f aca="false">C15+C25+C36+C55+C75+C87+C104+C137+C150</f>
        <v>86960</v>
      </c>
      <c r="D154" s="20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5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  <c r="GN154" s="26"/>
      <c r="GO154" s="26"/>
      <c r="GP154" s="26"/>
      <c r="GQ154" s="26"/>
      <c r="GR154" s="26"/>
      <c r="GS154" s="26"/>
      <c r="GT154" s="26"/>
      <c r="GU154" s="26"/>
      <c r="GV154" s="26"/>
      <c r="GW154" s="26"/>
      <c r="GX154" s="26"/>
      <c r="GY154" s="26"/>
      <c r="GZ154" s="26"/>
      <c r="HA154" s="26"/>
      <c r="HB154" s="26"/>
      <c r="HC154" s="26"/>
      <c r="HD154" s="26"/>
      <c r="HE154" s="26"/>
      <c r="HF154" s="26"/>
      <c r="HG154" s="26"/>
      <c r="HH154" s="26"/>
      <c r="HI154" s="26"/>
      <c r="HJ154" s="26"/>
      <c r="HK154" s="26"/>
      <c r="HL154" s="26"/>
      <c r="HM154" s="26"/>
      <c r="HN154" s="26"/>
      <c r="HO154" s="26"/>
      <c r="HP154" s="26"/>
      <c r="HQ154" s="26"/>
      <c r="HR154" s="26"/>
      <c r="HS154" s="26"/>
      <c r="HT154" s="26"/>
      <c r="HU154" s="26"/>
      <c r="HV154" s="26"/>
      <c r="HW154" s="26"/>
      <c r="HX154" s="26"/>
      <c r="HY154" s="26"/>
      <c r="HZ154" s="26"/>
      <c r="IA154" s="26"/>
      <c r="IB154" s="26"/>
      <c r="IC154" s="26"/>
      <c r="ID154" s="26"/>
      <c r="IE154" s="26"/>
      <c r="IF154" s="26"/>
      <c r="IG154" s="26"/>
      <c r="IH154" s="26"/>
      <c r="II154" s="26"/>
      <c r="IJ154" s="26"/>
      <c r="IK154" s="26"/>
      <c r="IL154" s="26"/>
      <c r="IM154" s="26"/>
      <c r="IN154" s="26"/>
      <c r="IO154" s="26"/>
      <c r="IP154" s="26"/>
      <c r="IQ154" s="26"/>
      <c r="IR154" s="26"/>
      <c r="IS154" s="26"/>
      <c r="IT154" s="26"/>
      <c r="IU154" s="26"/>
      <c r="IV154" s="26"/>
      <c r="IW154" s="26"/>
    </row>
    <row r="155" customFormat="false" ht="15.95" hidden="false" customHeight="true" outlineLevel="0" collapsed="false">
      <c r="A155" s="18"/>
      <c r="B155" s="42"/>
      <c r="C155" s="18" t="n">
        <f aca="false">SUM(E153:AI153)/31</f>
        <v>74268.1291021936</v>
      </c>
      <c r="D155" s="20"/>
      <c r="E155" s="95" t="n">
        <f aca="false">(E12+E22+E33+E52+E72+E84+E101+E134+E147)/87012</f>
        <v>0.967278996000552</v>
      </c>
      <c r="F155" s="95" t="n">
        <f aca="false">(F12+F22+F33+F52+F72+F84+F101+F134+F147)/87012</f>
        <v>0.967899600055165</v>
      </c>
      <c r="G155" s="95" t="n">
        <f aca="false">(G12+G22+G33+G52+G72+G84+G101+G134+G147)/87012</f>
        <v>0.969140808164391</v>
      </c>
      <c r="H155" s="95" t="n">
        <f aca="false">(H12+H22+H33+H52+H72+H84+H101+H134+H147)/87012</f>
        <v>0.970382016273618</v>
      </c>
      <c r="I155" s="95" t="n">
        <f aca="false">(I12+I22+I33+I52+I72+I84+I101+I134+I147)/87012</f>
        <v>0.971623224382844</v>
      </c>
      <c r="J155" s="95" t="n">
        <f aca="false">(J12+J22+J33+J52+J72+J84+J101+J134+J147)/87012</f>
        <v>0.972243828437457</v>
      </c>
      <c r="K155" s="95" t="n">
        <f aca="false">(K12+K22+K33+K52+K72+K84+K101+K134+K147)/87012</f>
        <v>0.972243828437457</v>
      </c>
      <c r="L155" s="95" t="n">
        <f aca="false">(L12+L22+L33+L52+L72+L84+L101+L134+L147)/87012</f>
        <v>0.972243828437457</v>
      </c>
      <c r="M155" s="95" t="n">
        <f aca="false">(M12+M22+M33+M52+M72+M84+M101+M134+M147)/87012</f>
        <v>0.972243828437457</v>
      </c>
      <c r="N155" s="95" t="n">
        <f aca="false">(N12+N22+N33+N52+N72+N84+N101+N134+N147)/87012</f>
        <v>0.915872293476762</v>
      </c>
      <c r="O155" s="95" t="n">
        <f aca="false">(O12+O22+O33+O52+O72+O84+O101+O134+O147)/87012</f>
        <v>0.915872293476762</v>
      </c>
      <c r="P155" s="95" t="n">
        <f aca="false">(P12+P22+P33+P52+P72+P84+P101+P134+P147)/87012</f>
        <v>0.915872293476762</v>
      </c>
      <c r="Q155" s="95" t="n">
        <f aca="false">(Q12+Q22+Q33+Q52+Q72+Q84+Q101+Q134+Q147)/87012</f>
        <v>0.915872293476762</v>
      </c>
      <c r="R155" s="95" t="n">
        <f aca="false">(R12+R22+R33+R52+R72+R84+R101+R134+R147)/87012</f>
        <v>0.915872293476762</v>
      </c>
      <c r="S155" s="95" t="n">
        <f aca="false">(S12+S22+S33+S52+S72+S84+S101+S134+S147)/87012</f>
        <v>0.915872293476762</v>
      </c>
      <c r="T155" s="95" t="n">
        <f aca="false">(T12+T22+T33+T52+T72+T84+T101+T134+T147)/87012</f>
        <v>0.908905438330345</v>
      </c>
      <c r="U155" s="95" t="n">
        <f aca="false">(U12+U22+U33+U52+U72+U84+U101+U134+U147)/87012</f>
        <v>0.836408541350618</v>
      </c>
      <c r="V155" s="95" t="n">
        <f aca="false">(V12+V22+V33+V52+V72+V84+V101+V134+V147)/87012</f>
        <v>0.832039029099435</v>
      </c>
      <c r="W155" s="95" t="n">
        <f aca="false">(W12+W22+W33+W52+W72+W84+W101+W134+W147)/87012</f>
        <v>0.834680044131844</v>
      </c>
      <c r="X155" s="95" t="n">
        <f aca="false">(X12+X22+X33+X52+X72+X84+X101+X134+X147)/87012</f>
        <v>0.837321059164253</v>
      </c>
      <c r="Y155" s="95" t="n">
        <f aca="false">(Y12+Y22+Y33+Y52+Y72+Y84+Y101+Y134+Y147)/87012</f>
        <v>0.838641566680458</v>
      </c>
      <c r="Z155" s="95" t="n">
        <f aca="false">(Z12+Z22+Z33+Z52+Z72+Z84+Z101+Z134+Z147)/87012</f>
        <v>0.838641566680458</v>
      </c>
      <c r="AA155" s="95" t="n">
        <f aca="false">(AA12+AA22+AA33+AA52+AA72+AA84+AA101+AA134+AA147)/87012</f>
        <v>0.841386015721969</v>
      </c>
      <c r="AB155" s="95" t="n">
        <f aca="false">(AB12+AB22+AB33+AB52+AB72+AB84+AB101+AB134+AB147)/87012</f>
        <v>0.829541672413001</v>
      </c>
      <c r="AC155" s="95" t="n">
        <f aca="false">(AC12+AC22+AC33+AC52+AC72+AC84+AC101+AC134+AC147)/87012</f>
        <v>0.832286121454512</v>
      </c>
      <c r="AD155" s="95" t="n">
        <f aca="false">(AD12+AD22+AD33+AD52+AD72+AD84+AD101+AD134+AD147)/87012</f>
        <v>0.835030570496024</v>
      </c>
      <c r="AE155" s="95" t="n">
        <f aca="false">(AE12+AE22+AE33+AE52+AE72+AE84+AE101+AE134+AE147)/87012</f>
        <v>0.837775019537535</v>
      </c>
      <c r="AF155" s="95" t="n">
        <f aca="false">(AF12+AF22+AF33+AF52+AF72+AF84+AF101+AF134+AF147)/87012</f>
        <v>0.839147244058291</v>
      </c>
      <c r="AG155" s="95" t="n">
        <f aca="false">(AG12+AG22+AG33+AG52+AG72+AG84+AG101+AG134+AG147)/87012</f>
        <v>0.839147244058291</v>
      </c>
      <c r="AH155" s="95" t="n">
        <f aca="false">(AH12+AH22+AH33+AH52+AH72+AH84+AH101+AH134+AH147)/87012</f>
        <v>0.839147244058291</v>
      </c>
      <c r="AI155" s="99" t="n">
        <f aca="false">(AI12+AI22+AI33+AI52+AI72+AI84+AI101+AI134+AI147)/87012</f>
        <v>0.82579276421643</v>
      </c>
      <c r="AJ155" s="100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  <c r="GN155" s="26"/>
      <c r="GO155" s="26"/>
      <c r="GP155" s="26"/>
      <c r="GQ155" s="26"/>
      <c r="GR155" s="26"/>
      <c r="GS155" s="26"/>
      <c r="GT155" s="26"/>
      <c r="GU155" s="26"/>
      <c r="GV155" s="26"/>
      <c r="GW155" s="26"/>
      <c r="GX155" s="26"/>
      <c r="GY155" s="26"/>
      <c r="GZ155" s="26"/>
      <c r="HA155" s="26"/>
      <c r="HB155" s="26"/>
      <c r="HC155" s="26"/>
      <c r="HD155" s="26"/>
      <c r="HE155" s="26"/>
      <c r="HF155" s="26"/>
      <c r="HG155" s="26"/>
      <c r="HH155" s="26"/>
      <c r="HI155" s="26"/>
      <c r="HJ155" s="26"/>
      <c r="HK155" s="26"/>
      <c r="HL155" s="26"/>
      <c r="HM155" s="26"/>
      <c r="HN155" s="26"/>
      <c r="HO155" s="26"/>
      <c r="HP155" s="26"/>
      <c r="HQ155" s="26"/>
      <c r="HR155" s="26"/>
      <c r="HS155" s="26"/>
      <c r="HT155" s="26"/>
      <c r="HU155" s="26"/>
      <c r="HV155" s="26"/>
      <c r="HW155" s="26"/>
      <c r="HX155" s="26"/>
      <c r="HY155" s="26"/>
      <c r="HZ155" s="26"/>
      <c r="IA155" s="26"/>
      <c r="IB155" s="26"/>
      <c r="IC155" s="26"/>
      <c r="ID155" s="26"/>
      <c r="IE155" s="26"/>
      <c r="IF155" s="26"/>
      <c r="IG155" s="26"/>
      <c r="IH155" s="26"/>
      <c r="II155" s="26"/>
      <c r="IJ155" s="26"/>
      <c r="IK155" s="26"/>
      <c r="IL155" s="26"/>
      <c r="IM155" s="26"/>
      <c r="IN155" s="26"/>
      <c r="IO155" s="26"/>
      <c r="IP155" s="26"/>
      <c r="IQ155" s="26"/>
      <c r="IR155" s="26"/>
      <c r="IS155" s="26"/>
      <c r="IT155" s="26"/>
      <c r="IU155" s="26"/>
      <c r="IV155" s="26"/>
      <c r="IW155" s="26"/>
    </row>
    <row r="156" customFormat="false" ht="15.95" hidden="false" customHeight="true" outlineLevel="0" collapsed="false">
      <c r="A156" s="18"/>
      <c r="B156" s="42"/>
      <c r="C156" s="18"/>
      <c r="D156" s="20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5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  <c r="GN156" s="26"/>
      <c r="GO156" s="26"/>
      <c r="GP156" s="26"/>
      <c r="GQ156" s="26"/>
      <c r="GR156" s="26"/>
      <c r="GS156" s="26"/>
      <c r="GT156" s="26"/>
      <c r="GU156" s="26"/>
      <c r="GV156" s="26"/>
      <c r="GW156" s="26"/>
      <c r="GX156" s="26"/>
      <c r="GY156" s="26"/>
      <c r="GZ156" s="26"/>
      <c r="HA156" s="26"/>
      <c r="HB156" s="26"/>
      <c r="HC156" s="26"/>
      <c r="HD156" s="26"/>
      <c r="HE156" s="26"/>
      <c r="HF156" s="26"/>
      <c r="HG156" s="26"/>
      <c r="HH156" s="26"/>
      <c r="HI156" s="26"/>
      <c r="HJ156" s="26"/>
      <c r="HK156" s="26"/>
      <c r="HL156" s="26"/>
      <c r="HM156" s="26"/>
      <c r="HN156" s="26"/>
      <c r="HO156" s="26"/>
      <c r="HP156" s="26"/>
      <c r="HQ156" s="26"/>
      <c r="HR156" s="26"/>
      <c r="HS156" s="26"/>
      <c r="HT156" s="26"/>
      <c r="HU156" s="26"/>
      <c r="HV156" s="26"/>
      <c r="HW156" s="26"/>
      <c r="HX156" s="26"/>
      <c r="HY156" s="26"/>
      <c r="HZ156" s="26"/>
      <c r="IA156" s="26"/>
      <c r="IB156" s="26"/>
      <c r="IC156" s="26"/>
      <c r="ID156" s="26"/>
      <c r="IE156" s="26"/>
      <c r="IF156" s="26"/>
      <c r="IG156" s="26"/>
      <c r="IH156" s="26"/>
      <c r="II156" s="26"/>
      <c r="IJ156" s="26"/>
      <c r="IK156" s="26"/>
      <c r="IL156" s="26"/>
      <c r="IM156" s="26"/>
      <c r="IN156" s="26"/>
      <c r="IO156" s="26"/>
      <c r="IP156" s="26"/>
      <c r="IQ156" s="26"/>
      <c r="IR156" s="26"/>
      <c r="IS156" s="26"/>
      <c r="IT156" s="26"/>
      <c r="IU156" s="26"/>
      <c r="IV156" s="26"/>
      <c r="IW156" s="26"/>
    </row>
    <row r="157" customFormat="false" ht="15.95" hidden="false" customHeight="true" outlineLevel="0" collapsed="false">
      <c r="A157" s="18"/>
      <c r="B157" s="42"/>
      <c r="C157" s="18"/>
      <c r="D157" s="20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5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  <c r="GN157" s="26"/>
      <c r="GO157" s="26"/>
      <c r="GP157" s="26"/>
      <c r="GQ157" s="26"/>
      <c r="GR157" s="26"/>
      <c r="GS157" s="26"/>
      <c r="GT157" s="26"/>
      <c r="GU157" s="26"/>
      <c r="GV157" s="26"/>
      <c r="GW157" s="26"/>
      <c r="GX157" s="26"/>
      <c r="GY157" s="26"/>
      <c r="GZ157" s="26"/>
      <c r="HA157" s="26"/>
      <c r="HB157" s="26"/>
      <c r="HC157" s="26"/>
      <c r="HD157" s="26"/>
      <c r="HE157" s="26"/>
      <c r="HF157" s="26"/>
      <c r="HG157" s="26"/>
      <c r="HH157" s="26"/>
      <c r="HI157" s="26"/>
      <c r="HJ157" s="26"/>
      <c r="HK157" s="26"/>
      <c r="HL157" s="26"/>
      <c r="HM157" s="26"/>
      <c r="HN157" s="26"/>
      <c r="HO157" s="26"/>
      <c r="HP157" s="26"/>
      <c r="HQ157" s="26"/>
      <c r="HR157" s="26"/>
      <c r="HS157" s="26"/>
      <c r="HT157" s="26"/>
      <c r="HU157" s="26"/>
      <c r="HV157" s="26"/>
      <c r="HW157" s="26"/>
      <c r="HX157" s="26"/>
      <c r="HY157" s="26"/>
      <c r="HZ157" s="26"/>
      <c r="IA157" s="26"/>
      <c r="IB157" s="26"/>
      <c r="IC157" s="26"/>
      <c r="ID157" s="26"/>
      <c r="IE157" s="26"/>
      <c r="IF157" s="26"/>
      <c r="IG157" s="26"/>
      <c r="IH157" s="26"/>
      <c r="II157" s="26"/>
      <c r="IJ157" s="26"/>
      <c r="IK157" s="26"/>
      <c r="IL157" s="26"/>
      <c r="IM157" s="26"/>
      <c r="IN157" s="26"/>
      <c r="IO157" s="26"/>
      <c r="IP157" s="26"/>
      <c r="IQ157" s="26"/>
      <c r="IR157" s="26"/>
      <c r="IS157" s="26"/>
      <c r="IT157" s="26"/>
      <c r="IU157" s="26"/>
      <c r="IV157" s="26"/>
      <c r="IW157" s="26"/>
    </row>
    <row r="158" customFormat="false" ht="15.95" hidden="false" customHeight="true" outlineLevel="0" collapsed="false">
      <c r="A158" s="101"/>
      <c r="B158" s="102"/>
      <c r="C158" s="103"/>
      <c r="D158" s="20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104"/>
      <c r="AH158" s="104"/>
      <c r="AI158" s="108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  <c r="GN158" s="26"/>
      <c r="GO158" s="26"/>
      <c r="GP158" s="26"/>
      <c r="GQ158" s="26"/>
      <c r="GR158" s="26"/>
      <c r="GS158" s="26"/>
      <c r="GT158" s="26"/>
      <c r="GU158" s="26"/>
      <c r="GV158" s="26"/>
      <c r="GW158" s="26"/>
      <c r="GX158" s="26"/>
      <c r="GY158" s="26"/>
      <c r="GZ158" s="26"/>
      <c r="HA158" s="26"/>
      <c r="HB158" s="26"/>
      <c r="HC158" s="26"/>
      <c r="HD158" s="26"/>
      <c r="HE158" s="26"/>
      <c r="HF158" s="26"/>
      <c r="HG158" s="26"/>
      <c r="HH158" s="26"/>
      <c r="HI158" s="26"/>
      <c r="HJ158" s="26"/>
      <c r="HK158" s="26"/>
      <c r="HL158" s="26"/>
      <c r="HM158" s="26"/>
      <c r="HN158" s="26"/>
      <c r="HO158" s="26"/>
      <c r="HP158" s="26"/>
      <c r="HQ158" s="26"/>
      <c r="HR158" s="26"/>
      <c r="HS158" s="26"/>
      <c r="HT158" s="26"/>
      <c r="HU158" s="26"/>
      <c r="HV158" s="26"/>
      <c r="HW158" s="26"/>
      <c r="HX158" s="26"/>
      <c r="HY158" s="26"/>
      <c r="HZ158" s="26"/>
      <c r="IA158" s="26"/>
      <c r="IB158" s="26"/>
      <c r="IC158" s="26"/>
      <c r="ID158" s="26"/>
      <c r="IE158" s="26"/>
      <c r="IF158" s="26"/>
      <c r="IG158" s="26"/>
      <c r="IH158" s="26"/>
      <c r="II158" s="26"/>
      <c r="IJ158" s="26"/>
      <c r="IK158" s="26"/>
      <c r="IL158" s="26"/>
      <c r="IM158" s="26"/>
      <c r="IN158" s="26"/>
      <c r="IO158" s="26"/>
      <c r="IP158" s="26"/>
      <c r="IQ158" s="26"/>
      <c r="IR158" s="26"/>
      <c r="IS158" s="26"/>
      <c r="IT158" s="26"/>
      <c r="IU158" s="26"/>
      <c r="IV158" s="26"/>
      <c r="IW158" s="26"/>
    </row>
    <row r="159" customFormat="false" ht="15.75" hidden="false" customHeight="false" outlineLevel="0" collapsed="false">
      <c r="A159" s="109"/>
      <c r="B159" s="109"/>
      <c r="C159" s="109"/>
      <c r="D159" s="20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</row>
  </sheetData>
  <mergeCells count="1">
    <mergeCell ref="E1:AI1"/>
  </mergeCells>
  <printOptions headings="false" gridLines="true" gridLinesSet="true" horizontalCentered="false" verticalCentered="false"/>
  <pageMargins left="0.5" right="0.5" top="0.75" bottom="0.75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&amp;L&amp;"Times New Roman,Bold"&amp;18Four Month Daily Forecast - 4/18/00&amp;RHighly Confidential</oddHeader>
    <oddFooter>&amp;L&amp;F&amp;C&amp;P&amp;R&amp;D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9"/>
  <sheetViews>
    <sheetView showFormulas="false" showGridLines="true" showRowColHeaders="true" showZeros="true" rightToLeft="false" tabSelected="true" showOutlineSymbols="false" defaultGridColor="false" view="normal" topLeftCell="A1" colorId="12" zoomScale="70" zoomScaleNormal="70" zoomScalePageLayoutView="100" workbookViewId="0">
      <pane xSplit="4" ySplit="2" topLeftCell="E3" activePane="bottomRight" state="frozen"/>
      <selection pane="topLeft" activeCell="A1" activeCellId="0" sqref="A1"/>
      <selection pane="topRight" activeCell="E1" activeCellId="0" sqref="E1"/>
      <selection pane="bottomLeft" activeCell="A3" activeCellId="0" sqref="A3"/>
      <selection pane="bottomRight" activeCell="AC132" activeCellId="0" sqref="AC132"/>
    </sheetView>
  </sheetViews>
  <sheetFormatPr defaultColWidth="9.7421875" defaultRowHeight="15.75" customHeight="true" zeroHeight="false" outlineLevelRow="0" outlineLevelCol="0"/>
  <cols>
    <col collapsed="false" customWidth="true" hidden="false" outlineLevel="0" max="1" min="1" style="1" width="3.62"/>
    <col collapsed="false" customWidth="true" hidden="false" outlineLevel="0" max="2" min="2" style="1" width="19.37"/>
    <col collapsed="false" customWidth="true" hidden="false" outlineLevel="0" max="3" min="3" style="1" width="6.74"/>
    <col collapsed="false" customWidth="true" hidden="false" outlineLevel="0" max="4" min="4" style="2" width="0.74"/>
    <col collapsed="false" customWidth="true" hidden="false" outlineLevel="0" max="34" min="5" style="1" width="6.37"/>
    <col collapsed="false" customWidth="false" hidden="false" outlineLevel="0" max="257" min="35" style="1" width="9.74"/>
  </cols>
  <sheetData>
    <row r="1" customFormat="false" ht="31.5" hidden="false" customHeight="true" outlineLevel="0" collapsed="false">
      <c r="A1" s="3"/>
      <c r="B1" s="4"/>
      <c r="C1" s="4"/>
      <c r="D1" s="5"/>
      <c r="E1" s="6" t="n">
        <v>36982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7" hidden="false" customHeight="false" outlineLevel="0" collapsed="false">
      <c r="A2" s="8"/>
      <c r="B2" s="9" t="s">
        <v>0</v>
      </c>
      <c r="C2" s="10" t="s">
        <v>1</v>
      </c>
      <c r="D2" s="11"/>
      <c r="E2" s="12" t="n">
        <v>1</v>
      </c>
      <c r="F2" s="12" t="n">
        <f aca="false">E2+1</f>
        <v>2</v>
      </c>
      <c r="G2" s="12" t="n">
        <f aca="false">F2+1</f>
        <v>3</v>
      </c>
      <c r="H2" s="12" t="n">
        <f aca="false">G2+1</f>
        <v>4</v>
      </c>
      <c r="I2" s="12" t="n">
        <f aca="false">H2+1</f>
        <v>5</v>
      </c>
      <c r="J2" s="12" t="n">
        <f aca="false">I2+1</f>
        <v>6</v>
      </c>
      <c r="K2" s="12" t="n">
        <f aca="false">J2+1</f>
        <v>7</v>
      </c>
      <c r="L2" s="12" t="n">
        <f aca="false">K2+1</f>
        <v>8</v>
      </c>
      <c r="M2" s="12" t="n">
        <f aca="false">L2+1</f>
        <v>9</v>
      </c>
      <c r="N2" s="12" t="n">
        <f aca="false">M2+1</f>
        <v>10</v>
      </c>
      <c r="O2" s="12" t="n">
        <f aca="false">N2+1</f>
        <v>11</v>
      </c>
      <c r="P2" s="12" t="n">
        <f aca="false">O2+1</f>
        <v>12</v>
      </c>
      <c r="Q2" s="12" t="n">
        <f aca="false">P2+1</f>
        <v>13</v>
      </c>
      <c r="R2" s="12" t="n">
        <f aca="false">Q2+1</f>
        <v>14</v>
      </c>
      <c r="S2" s="12" t="n">
        <f aca="false">R2+1</f>
        <v>15</v>
      </c>
      <c r="T2" s="12" t="n">
        <f aca="false">S2+1</f>
        <v>16</v>
      </c>
      <c r="U2" s="12" t="n">
        <f aca="false">T2+1</f>
        <v>17</v>
      </c>
      <c r="V2" s="12" t="n">
        <f aca="false">U2+1</f>
        <v>18</v>
      </c>
      <c r="W2" s="12" t="n">
        <f aca="false">V2+1</f>
        <v>19</v>
      </c>
      <c r="X2" s="12" t="n">
        <f aca="false">W2+1</f>
        <v>20</v>
      </c>
      <c r="Y2" s="12" t="n">
        <f aca="false">X2+1</f>
        <v>21</v>
      </c>
      <c r="Z2" s="12" t="n">
        <f aca="false">Y2+1</f>
        <v>22</v>
      </c>
      <c r="AA2" s="12" t="n">
        <f aca="false">Z2+1</f>
        <v>23</v>
      </c>
      <c r="AB2" s="12" t="n">
        <f aca="false">AA2+1</f>
        <v>24</v>
      </c>
      <c r="AC2" s="12" t="n">
        <f aca="false">AB2+1</f>
        <v>25</v>
      </c>
      <c r="AD2" s="12" t="n">
        <f aca="false">AC2+1</f>
        <v>26</v>
      </c>
      <c r="AE2" s="12" t="n">
        <f aca="false">AD2+1</f>
        <v>27</v>
      </c>
      <c r="AF2" s="12" t="n">
        <f aca="false">AE2+1</f>
        <v>28</v>
      </c>
      <c r="AG2" s="12" t="n">
        <f aca="false">AF2+1</f>
        <v>29</v>
      </c>
      <c r="AH2" s="110" t="n">
        <f aca="false">AG2+1</f>
        <v>30</v>
      </c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</row>
    <row r="3" customFormat="false" ht="15.95" hidden="false" customHeight="true" outlineLevel="0" collapsed="false">
      <c r="A3" s="18"/>
      <c r="B3" s="19" t="s">
        <v>2</v>
      </c>
      <c r="C3" s="18"/>
      <c r="D3" s="20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5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</row>
    <row r="4" customFormat="false" ht="15.95" hidden="false" customHeight="true" outlineLevel="0" collapsed="false">
      <c r="A4" s="27" t="n">
        <v>1</v>
      </c>
      <c r="B4" s="28" t="s">
        <v>3</v>
      </c>
      <c r="C4" s="27" t="n">
        <v>810</v>
      </c>
      <c r="D4" s="29"/>
      <c r="E4" s="30" t="n">
        <v>1</v>
      </c>
      <c r="F4" s="30" t="n">
        <v>1</v>
      </c>
      <c r="G4" s="30" t="n">
        <v>1</v>
      </c>
      <c r="H4" s="30" t="n">
        <v>1</v>
      </c>
      <c r="I4" s="30" t="n">
        <v>1</v>
      </c>
      <c r="J4" s="30" t="n">
        <v>1</v>
      </c>
      <c r="K4" s="30" t="n">
        <v>1</v>
      </c>
      <c r="L4" s="30" t="n">
        <v>1</v>
      </c>
      <c r="M4" s="30" t="n">
        <v>1</v>
      </c>
      <c r="N4" s="30" t="n">
        <v>1</v>
      </c>
      <c r="O4" s="30" t="n">
        <v>1</v>
      </c>
      <c r="P4" s="30" t="n">
        <v>1</v>
      </c>
      <c r="Q4" s="30" t="n">
        <v>1</v>
      </c>
      <c r="R4" s="30" t="n">
        <v>1</v>
      </c>
      <c r="S4" s="30" t="n">
        <v>1</v>
      </c>
      <c r="T4" s="30" t="n">
        <v>1</v>
      </c>
      <c r="U4" s="30" t="n">
        <v>1</v>
      </c>
      <c r="V4" s="30" t="n">
        <v>1</v>
      </c>
      <c r="W4" s="30" t="n">
        <v>1</v>
      </c>
      <c r="X4" s="30" t="n">
        <v>1</v>
      </c>
      <c r="Y4" s="30" t="n">
        <v>1</v>
      </c>
      <c r="Z4" s="30" t="n">
        <v>1</v>
      </c>
      <c r="AA4" s="30" t="n">
        <v>1</v>
      </c>
      <c r="AB4" s="30" t="n">
        <v>1</v>
      </c>
      <c r="AC4" s="30" t="n">
        <v>1</v>
      </c>
      <c r="AD4" s="30" t="n">
        <v>1</v>
      </c>
      <c r="AE4" s="30" t="n">
        <v>1</v>
      </c>
      <c r="AF4" s="30" t="n">
        <v>1</v>
      </c>
      <c r="AG4" s="30" t="n">
        <v>1</v>
      </c>
      <c r="AH4" s="34" t="n">
        <v>1</v>
      </c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customFormat="false" ht="15.95" hidden="false" customHeight="true" outlineLevel="0" collapsed="false">
      <c r="A5" s="27" t="n">
        <f aca="false">+A4+1</f>
        <v>2</v>
      </c>
      <c r="B5" s="28" t="s">
        <v>4</v>
      </c>
      <c r="C5" s="27" t="n">
        <v>833</v>
      </c>
      <c r="D5" s="29"/>
      <c r="E5" s="30" t="n">
        <v>1</v>
      </c>
      <c r="F5" s="30" t="n">
        <v>1</v>
      </c>
      <c r="G5" s="30" t="n">
        <v>1</v>
      </c>
      <c r="H5" s="30" t="n">
        <v>1</v>
      </c>
      <c r="I5" s="30" t="n">
        <v>1</v>
      </c>
      <c r="J5" s="30" t="n">
        <v>1</v>
      </c>
      <c r="K5" s="30" t="n">
        <v>1</v>
      </c>
      <c r="L5" s="30" t="n">
        <v>1</v>
      </c>
      <c r="M5" s="30" t="n">
        <v>1</v>
      </c>
      <c r="N5" s="30" t="n">
        <v>1</v>
      </c>
      <c r="O5" s="30" t="n">
        <v>1</v>
      </c>
      <c r="P5" s="30" t="n">
        <v>1</v>
      </c>
      <c r="Q5" s="30" t="n">
        <v>1</v>
      </c>
      <c r="R5" s="30" t="n">
        <v>1</v>
      </c>
      <c r="S5" s="30" t="n">
        <v>1</v>
      </c>
      <c r="T5" s="30" t="n">
        <v>1</v>
      </c>
      <c r="U5" s="30" t="n">
        <v>1</v>
      </c>
      <c r="V5" s="30" t="n">
        <v>1</v>
      </c>
      <c r="W5" s="30" t="n">
        <v>1</v>
      </c>
      <c r="X5" s="30" t="n">
        <v>1</v>
      </c>
      <c r="Y5" s="30" t="n">
        <v>1</v>
      </c>
      <c r="Z5" s="30" t="n">
        <v>1</v>
      </c>
      <c r="AA5" s="30" t="n">
        <v>1</v>
      </c>
      <c r="AB5" s="30" t="n">
        <v>1</v>
      </c>
      <c r="AC5" s="30" t="n">
        <v>1</v>
      </c>
      <c r="AD5" s="30" t="n">
        <v>1</v>
      </c>
      <c r="AE5" s="30" t="n">
        <v>1</v>
      </c>
      <c r="AF5" s="30" t="n">
        <v>1</v>
      </c>
      <c r="AG5" s="30" t="n">
        <v>1</v>
      </c>
      <c r="AH5" s="34" t="n">
        <v>1</v>
      </c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customFormat="false" ht="15.95" hidden="false" customHeight="true" outlineLevel="0" collapsed="false">
      <c r="A6" s="27" t="n">
        <f aca="false">+A5+1</f>
        <v>3</v>
      </c>
      <c r="B6" s="28" t="s">
        <v>5</v>
      </c>
      <c r="C6" s="27" t="n">
        <v>877</v>
      </c>
      <c r="D6" s="29"/>
      <c r="E6" s="30" t="n">
        <v>1</v>
      </c>
      <c r="F6" s="30" t="n">
        <v>1</v>
      </c>
      <c r="G6" s="30" t="n">
        <v>1</v>
      </c>
      <c r="H6" s="30" t="n">
        <v>1</v>
      </c>
      <c r="I6" s="30" t="n">
        <v>1</v>
      </c>
      <c r="J6" s="30" t="n">
        <v>1</v>
      </c>
      <c r="K6" s="30" t="n">
        <v>1</v>
      </c>
      <c r="L6" s="30" t="n">
        <v>1</v>
      </c>
      <c r="M6" s="30" t="n">
        <v>1</v>
      </c>
      <c r="N6" s="30" t="n">
        <v>1</v>
      </c>
      <c r="O6" s="30" t="n">
        <v>1</v>
      </c>
      <c r="P6" s="30" t="n">
        <v>1</v>
      </c>
      <c r="Q6" s="30" t="n">
        <v>1</v>
      </c>
      <c r="R6" s="30" t="n">
        <v>1</v>
      </c>
      <c r="S6" s="30" t="n">
        <v>1</v>
      </c>
      <c r="T6" s="30" t="n">
        <v>1</v>
      </c>
      <c r="U6" s="30" t="n">
        <v>1</v>
      </c>
      <c r="V6" s="30" t="n">
        <v>1</v>
      </c>
      <c r="W6" s="30" t="n">
        <v>1</v>
      </c>
      <c r="X6" s="30" t="n">
        <v>1</v>
      </c>
      <c r="Y6" s="30" t="n">
        <v>1</v>
      </c>
      <c r="Z6" s="30" t="n">
        <v>1</v>
      </c>
      <c r="AA6" s="30" t="n">
        <v>1</v>
      </c>
      <c r="AB6" s="30" t="n">
        <v>1</v>
      </c>
      <c r="AC6" s="30" t="n">
        <v>1</v>
      </c>
      <c r="AD6" s="30" t="n">
        <v>1</v>
      </c>
      <c r="AE6" s="30" t="n">
        <v>1</v>
      </c>
      <c r="AF6" s="30" t="n">
        <v>1</v>
      </c>
      <c r="AG6" s="30" t="n">
        <v>1</v>
      </c>
      <c r="AH6" s="34" t="n">
        <v>1</v>
      </c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customFormat="false" ht="15.95" hidden="false" customHeight="true" outlineLevel="0" collapsed="false">
      <c r="A7" s="27" t="n">
        <f aca="false">+A6+1</f>
        <v>4</v>
      </c>
      <c r="B7" s="28" t="s">
        <v>6</v>
      </c>
      <c r="C7" s="27" t="n">
        <v>1020</v>
      </c>
      <c r="D7" s="43"/>
      <c r="E7" s="30" t="n">
        <v>1</v>
      </c>
      <c r="F7" s="30" t="n">
        <v>1</v>
      </c>
      <c r="G7" s="30" t="n">
        <v>1</v>
      </c>
      <c r="H7" s="30" t="n">
        <v>1</v>
      </c>
      <c r="I7" s="30" t="n">
        <v>1</v>
      </c>
      <c r="J7" s="30" t="n">
        <v>1</v>
      </c>
      <c r="K7" s="30" t="n">
        <v>1</v>
      </c>
      <c r="L7" s="30" t="n">
        <v>1</v>
      </c>
      <c r="M7" s="30" t="n">
        <v>1</v>
      </c>
      <c r="N7" s="30" t="n">
        <v>1</v>
      </c>
      <c r="O7" s="30" t="n">
        <v>1</v>
      </c>
      <c r="P7" s="30" t="n">
        <v>1</v>
      </c>
      <c r="Q7" s="30" t="n">
        <v>1</v>
      </c>
      <c r="R7" s="30" t="n">
        <v>1</v>
      </c>
      <c r="S7" s="30" t="n">
        <v>1</v>
      </c>
      <c r="T7" s="30" t="n">
        <v>1</v>
      </c>
      <c r="U7" s="30" t="n">
        <v>1</v>
      </c>
      <c r="V7" s="30" t="n">
        <v>1</v>
      </c>
      <c r="W7" s="30" t="n">
        <v>1</v>
      </c>
      <c r="X7" s="30" t="n">
        <v>1</v>
      </c>
      <c r="Y7" s="30" t="n">
        <v>1</v>
      </c>
      <c r="Z7" s="30" t="n">
        <v>1</v>
      </c>
      <c r="AA7" s="30" t="n">
        <v>1</v>
      </c>
      <c r="AB7" s="30" t="n">
        <v>1</v>
      </c>
      <c r="AC7" s="30" t="n">
        <v>1</v>
      </c>
      <c r="AD7" s="30" t="n">
        <v>1</v>
      </c>
      <c r="AE7" s="30" t="n">
        <v>1</v>
      </c>
      <c r="AF7" s="30" t="n">
        <v>1</v>
      </c>
      <c r="AG7" s="30" t="n">
        <v>1</v>
      </c>
      <c r="AH7" s="34" t="n">
        <v>1</v>
      </c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5.95" hidden="false" customHeight="true" outlineLevel="0" collapsed="false">
      <c r="A8" s="27" t="n">
        <f aca="false">+A7+1</f>
        <v>5</v>
      </c>
      <c r="B8" s="28" t="s">
        <v>7</v>
      </c>
      <c r="C8" s="27" t="n">
        <v>1090</v>
      </c>
      <c r="D8" s="29"/>
      <c r="E8" s="30" t="n">
        <v>1</v>
      </c>
      <c r="F8" s="30" t="n">
        <v>1</v>
      </c>
      <c r="G8" s="30" t="n">
        <v>1</v>
      </c>
      <c r="H8" s="30" t="n">
        <v>1</v>
      </c>
      <c r="I8" s="30" t="n">
        <v>1</v>
      </c>
      <c r="J8" s="30" t="n">
        <v>1</v>
      </c>
      <c r="K8" s="30" t="n">
        <v>1</v>
      </c>
      <c r="L8" s="30" t="n">
        <v>1</v>
      </c>
      <c r="M8" s="30" t="n">
        <v>1</v>
      </c>
      <c r="N8" s="30" t="n">
        <v>1</v>
      </c>
      <c r="O8" s="30" t="n">
        <v>1</v>
      </c>
      <c r="P8" s="30" t="n">
        <v>1</v>
      </c>
      <c r="Q8" s="30" t="n">
        <v>1</v>
      </c>
      <c r="R8" s="31" t="n">
        <v>1</v>
      </c>
      <c r="S8" s="31" t="n">
        <v>1</v>
      </c>
      <c r="T8" s="31" t="n">
        <v>1</v>
      </c>
      <c r="U8" s="31" t="n">
        <v>1</v>
      </c>
      <c r="V8" s="31" t="n">
        <v>1</v>
      </c>
      <c r="W8" s="31" t="n">
        <v>1</v>
      </c>
      <c r="X8" s="31" t="n">
        <v>1</v>
      </c>
      <c r="Y8" s="31" t="n">
        <v>1</v>
      </c>
      <c r="Z8" s="31" t="n">
        <v>1</v>
      </c>
      <c r="AA8" s="31" t="n">
        <v>1</v>
      </c>
      <c r="AB8" s="31" t="n">
        <v>1</v>
      </c>
      <c r="AC8" s="31" t="n">
        <v>1</v>
      </c>
      <c r="AD8" s="31" t="n">
        <v>1</v>
      </c>
      <c r="AE8" s="31" t="n">
        <v>1</v>
      </c>
      <c r="AF8" s="31" t="n">
        <v>1</v>
      </c>
      <c r="AG8" s="31" t="n">
        <v>1</v>
      </c>
      <c r="AH8" s="34" t="n">
        <v>1</v>
      </c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15.95" hidden="false" customHeight="true" outlineLevel="0" collapsed="false">
      <c r="A9" s="27" t="n">
        <f aca="false">+A8+1</f>
        <v>6</v>
      </c>
      <c r="B9" s="28" t="s">
        <v>8</v>
      </c>
      <c r="C9" s="27" t="n">
        <v>1098</v>
      </c>
      <c r="D9" s="43"/>
      <c r="E9" s="30" t="n">
        <v>1</v>
      </c>
      <c r="F9" s="30" t="n">
        <v>1</v>
      </c>
      <c r="G9" s="30" t="n">
        <v>1</v>
      </c>
      <c r="H9" s="30" t="n">
        <v>1</v>
      </c>
      <c r="I9" s="30" t="n">
        <v>1</v>
      </c>
      <c r="J9" s="30" t="n">
        <v>1</v>
      </c>
      <c r="K9" s="30" t="n">
        <v>1</v>
      </c>
      <c r="L9" s="30" t="n">
        <v>1</v>
      </c>
      <c r="M9" s="30" t="n">
        <v>1</v>
      </c>
      <c r="N9" s="30" t="n">
        <v>1</v>
      </c>
      <c r="O9" s="30" t="n">
        <v>1</v>
      </c>
      <c r="P9" s="30" t="n">
        <v>1</v>
      </c>
      <c r="Q9" s="30" t="n">
        <v>1</v>
      </c>
      <c r="R9" s="31" t="n">
        <v>1</v>
      </c>
      <c r="S9" s="31" t="n">
        <v>1</v>
      </c>
      <c r="T9" s="31" t="n">
        <v>1</v>
      </c>
      <c r="U9" s="31" t="n">
        <v>1</v>
      </c>
      <c r="V9" s="31" t="n">
        <v>1</v>
      </c>
      <c r="W9" s="31" t="n">
        <v>1</v>
      </c>
      <c r="X9" s="31" t="n">
        <v>1</v>
      </c>
      <c r="Y9" s="31" t="n">
        <v>1</v>
      </c>
      <c r="Z9" s="31" t="n">
        <v>1</v>
      </c>
      <c r="AA9" s="31" t="n">
        <v>1</v>
      </c>
      <c r="AB9" s="31" t="n">
        <v>1</v>
      </c>
      <c r="AC9" s="31" t="n">
        <v>1</v>
      </c>
      <c r="AD9" s="31" t="n">
        <v>1</v>
      </c>
      <c r="AE9" s="31" t="n">
        <v>1</v>
      </c>
      <c r="AF9" s="31" t="n">
        <v>1</v>
      </c>
      <c r="AG9" s="31" t="n">
        <v>1</v>
      </c>
      <c r="AH9" s="34" t="n">
        <v>1</v>
      </c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customFormat="false" ht="15.95" hidden="false" customHeight="true" outlineLevel="0" collapsed="false">
      <c r="A10" s="27" t="n">
        <f aca="false">+A9+1</f>
        <v>7</v>
      </c>
      <c r="B10" s="28" t="s">
        <v>9</v>
      </c>
      <c r="C10" s="27" t="n">
        <v>780</v>
      </c>
      <c r="D10" s="29"/>
      <c r="E10" s="30" t="n">
        <v>1</v>
      </c>
      <c r="F10" s="30" t="n">
        <v>1</v>
      </c>
      <c r="G10" s="30" t="n">
        <v>1</v>
      </c>
      <c r="H10" s="30" t="n">
        <v>1</v>
      </c>
      <c r="I10" s="30" t="n">
        <v>1</v>
      </c>
      <c r="J10" s="30" t="n">
        <v>1</v>
      </c>
      <c r="K10" s="30" t="n">
        <v>1</v>
      </c>
      <c r="L10" s="30" t="n">
        <v>1</v>
      </c>
      <c r="M10" s="30" t="n">
        <v>1</v>
      </c>
      <c r="N10" s="30" t="n">
        <v>1</v>
      </c>
      <c r="O10" s="30" t="n">
        <v>1</v>
      </c>
      <c r="P10" s="30" t="n">
        <v>1</v>
      </c>
      <c r="Q10" s="30" t="n">
        <v>1</v>
      </c>
      <c r="R10" s="38" t="n">
        <v>0</v>
      </c>
      <c r="S10" s="38" t="n">
        <v>0</v>
      </c>
      <c r="T10" s="38" t="n">
        <v>0</v>
      </c>
      <c r="U10" s="38" t="n">
        <v>0</v>
      </c>
      <c r="V10" s="38" t="n">
        <v>0</v>
      </c>
      <c r="W10" s="38" t="n">
        <v>0</v>
      </c>
      <c r="X10" s="38" t="n">
        <v>0</v>
      </c>
      <c r="Y10" s="38" t="n">
        <v>0</v>
      </c>
      <c r="Z10" s="38" t="n">
        <v>0</v>
      </c>
      <c r="AA10" s="38" t="n">
        <v>0</v>
      </c>
      <c r="AB10" s="38" t="n">
        <v>0</v>
      </c>
      <c r="AC10" s="38" t="n">
        <v>0</v>
      </c>
      <c r="AD10" s="38" t="n">
        <v>0</v>
      </c>
      <c r="AE10" s="38" t="n">
        <v>0</v>
      </c>
      <c r="AF10" s="38" t="n">
        <v>0</v>
      </c>
      <c r="AG10" s="38" t="n">
        <v>0</v>
      </c>
      <c r="AH10" s="93" t="n">
        <v>0</v>
      </c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</row>
    <row r="11" customFormat="false" ht="15.95" hidden="false" customHeight="true" outlineLevel="0" collapsed="false">
      <c r="A11" s="76" t="n">
        <f aca="false">+A10+1</f>
        <v>8</v>
      </c>
      <c r="B11" s="77" t="s">
        <v>10</v>
      </c>
      <c r="C11" s="76" t="n">
        <v>1194</v>
      </c>
      <c r="D11" s="78"/>
      <c r="E11" s="79" t="n">
        <v>1</v>
      </c>
      <c r="F11" s="79" t="n">
        <v>1</v>
      </c>
      <c r="G11" s="79" t="n">
        <v>1</v>
      </c>
      <c r="H11" s="79" t="n">
        <v>1</v>
      </c>
      <c r="I11" s="79" t="n">
        <v>1</v>
      </c>
      <c r="J11" s="79" t="n">
        <v>1</v>
      </c>
      <c r="K11" s="79" t="n">
        <v>1</v>
      </c>
      <c r="L11" s="79" t="n">
        <v>1</v>
      </c>
      <c r="M11" s="79" t="n">
        <v>1</v>
      </c>
      <c r="N11" s="79" t="n">
        <v>1</v>
      </c>
      <c r="O11" s="79" t="n">
        <v>1</v>
      </c>
      <c r="P11" s="79" t="n">
        <v>1</v>
      </c>
      <c r="Q11" s="79" t="n">
        <v>1</v>
      </c>
      <c r="R11" s="79" t="n">
        <v>1</v>
      </c>
      <c r="S11" s="79" t="n">
        <v>1</v>
      </c>
      <c r="T11" s="79" t="n">
        <v>1</v>
      </c>
      <c r="U11" s="79" t="n">
        <v>1</v>
      </c>
      <c r="V11" s="79" t="n">
        <v>1</v>
      </c>
      <c r="W11" s="79" t="n">
        <v>1</v>
      </c>
      <c r="X11" s="79" t="n">
        <v>1</v>
      </c>
      <c r="Y11" s="79" t="n">
        <v>1</v>
      </c>
      <c r="Z11" s="79" t="n">
        <v>1</v>
      </c>
      <c r="AA11" s="79" t="n">
        <v>1</v>
      </c>
      <c r="AB11" s="79" t="n">
        <v>1</v>
      </c>
      <c r="AC11" s="79" t="n">
        <v>1</v>
      </c>
      <c r="AD11" s="79" t="n">
        <v>1</v>
      </c>
      <c r="AE11" s="79" t="n">
        <v>1</v>
      </c>
      <c r="AF11" s="79" t="n">
        <v>1</v>
      </c>
      <c r="AG11" s="79" t="n">
        <v>1</v>
      </c>
      <c r="AH11" s="83" t="n">
        <v>1</v>
      </c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</row>
    <row r="12" customFormat="false" ht="15.95" hidden="false" customHeight="true" outlineLevel="0" collapsed="false">
      <c r="A12" s="52"/>
      <c r="B12" s="53" t="s">
        <v>11</v>
      </c>
      <c r="C12" s="54"/>
      <c r="D12" s="55"/>
      <c r="E12" s="56" t="n">
        <f aca="false">(E4*$C4)+(E5*$C5)+(E6*$C6)+(E7*$C7)+(E8*$C8)+(E9*$C9)+(E10*$C10)+(E11*$C11)</f>
        <v>7702</v>
      </c>
      <c r="F12" s="56" t="n">
        <f aca="false">(F4*$C4)+(F5*$C5)+(F6*$C6)+(F7*$C7)+(F8*$C8)+(F9*$C9)+(F10*$C10)+(F11*$C11)</f>
        <v>7702</v>
      </c>
      <c r="G12" s="56" t="n">
        <f aca="false">(G4*$C4)+(G5*$C5)+(G6*$C6)+(G7*$C7)+(G8*$C8)+(G9*$C9)+(G10*$C10)+(G11*$C11)</f>
        <v>7702</v>
      </c>
      <c r="H12" s="56" t="n">
        <f aca="false">(H4*$C4)+(H5*$C5)+(H6*$C6)+(H7*$C7)+(H8*$C8)+(H9*$C9)+(H10*$C10)+(H11*$C11)</f>
        <v>7702</v>
      </c>
      <c r="I12" s="56" t="n">
        <f aca="false">(I4*$C4)+(I5*$C5)+(I6*$C6)+(I7*$C7)+(I8*$C8)+(I9*$C9)+(I10*$C10)+(I11*$C11)</f>
        <v>7702</v>
      </c>
      <c r="J12" s="56" t="n">
        <f aca="false">(J4*$C4)+(J5*$C5)+(J6*$C6)+(J7*$C7)+(J8*$C8)+(J9*$C9)+(J10*$C10)+(J11*$C11)</f>
        <v>7702</v>
      </c>
      <c r="K12" s="56" t="n">
        <f aca="false">(K4*$C4)+(K5*$C5)+(K6*$C6)+(K7*$C7)+(K8*$C8)+(K9*$C9)+(K10*$C10)+(K11*$C11)</f>
        <v>7702</v>
      </c>
      <c r="L12" s="56" t="n">
        <f aca="false">(L4*$C4)+(L5*$C5)+(L6*$C6)+(L7*$C7)+(L8*$C8)+(L9*$C9)+(L10*$C10)+(L11*$C11)</f>
        <v>7702</v>
      </c>
      <c r="M12" s="56" t="n">
        <f aca="false">(M4*$C4)+(M5*$C5)+(M6*$C6)+(M7*$C7)+(M8*$C8)+(M9*$C9)+(M10*$C10)+(M11*$C11)</f>
        <v>7702</v>
      </c>
      <c r="N12" s="56" t="n">
        <f aca="false">(N4*$C4)+(N5*$C5)+(N6*$C6)+(N7*$C7)+(N8*$C8)+(N9*$C9)+(N10*$C10)+(N11*$C11)</f>
        <v>7702</v>
      </c>
      <c r="O12" s="56" t="n">
        <f aca="false">(O4*$C4)+(O5*$C5)+(O6*$C6)+(O7*$C7)+(O8*$C8)+(O9*$C9)+(O10*$C10)+(O11*$C11)</f>
        <v>7702</v>
      </c>
      <c r="P12" s="56" t="n">
        <f aca="false">(P4*$C4)+(P5*$C5)+(P6*$C6)+(P7*$C7)+(P8*$C8)+(P9*$C9)+(P10*$C10)+(P11*$C11)</f>
        <v>7702</v>
      </c>
      <c r="Q12" s="56" t="n">
        <f aca="false">(Q4*$C4)+(Q5*$C5)+(Q6*$C6)+(Q7*$C7)+(Q8*$C8)+(Q9*$C9)+(Q10*$C10)+(Q11*$C11)</f>
        <v>7702</v>
      </c>
      <c r="R12" s="56" t="n">
        <f aca="false">(R4*$C4)+(R5*$C5)+(R6*$C6)+(R7*$C7)+(R8*$C8)+(R9*$C9)+(R10*$C10)+(R11*$C11)</f>
        <v>6922</v>
      </c>
      <c r="S12" s="56" t="n">
        <f aca="false">(S4*$C4)+(S5*$C5)+(S6*$C6)+(S7*$C7)+(S8*$C8)+(S9*$C9)+(S10*$C10)+(S11*$C11)</f>
        <v>6922</v>
      </c>
      <c r="T12" s="56" t="n">
        <f aca="false">(T4*$C4)+(T5*$C5)+(T6*$C6)+(T7*$C7)+(T8*$C8)+(T9*$C9)+(T10*$C10)+(T11*$C11)</f>
        <v>6922</v>
      </c>
      <c r="U12" s="56" t="n">
        <f aca="false">(U4*$C4)+(U5*$C5)+(U6*$C6)+(U7*$C7)+(U8*$C8)+(U9*$C9)+(U10*$C10)+(U11*$C11)</f>
        <v>6922</v>
      </c>
      <c r="V12" s="56" t="n">
        <f aca="false">(V4*$C4)+(V5*$C5)+(V6*$C6)+(V7*$C7)+(V8*$C8)+(V9*$C9)+(V10*$C10)+(V11*$C11)</f>
        <v>6922</v>
      </c>
      <c r="W12" s="56" t="n">
        <f aca="false">(W4*$C4)+(W5*$C5)+(W6*$C6)+(W7*$C7)+(W8*$C8)+(W9*$C9)+(W10*$C10)+(W11*$C11)</f>
        <v>6922</v>
      </c>
      <c r="X12" s="56" t="n">
        <f aca="false">(X4*$C4)+(X5*$C5)+(X6*$C6)+(X7*$C7)+(X8*$C8)+(X9*$C9)+(X10*$C10)+(X11*$C11)</f>
        <v>6922</v>
      </c>
      <c r="Y12" s="56" t="n">
        <f aca="false">(Y4*$C4)+(Y5*$C5)+(Y6*$C6)+(Y7*$C7)+(Y8*$C8)+(Y9*$C9)+(Y10*$C10)+(Y11*$C11)</f>
        <v>6922</v>
      </c>
      <c r="Z12" s="56" t="n">
        <f aca="false">(Z4*$C4)+(Z5*$C5)+(Z6*$C6)+(Z7*$C7)+(Z8*$C8)+(Z9*$C9)+(Z10*$C10)+(Z11*$C11)</f>
        <v>6922</v>
      </c>
      <c r="AA12" s="56" t="n">
        <f aca="false">(AA4*$C4)+(AA5*$C5)+(AA6*$C6)+(AA7*$C7)+(AA8*$C8)+(AA9*$C9)+(AA10*$C10)+(AA11*$C11)</f>
        <v>6922</v>
      </c>
      <c r="AB12" s="56" t="n">
        <f aca="false">(AB4*$C4)+(AB5*$C5)+(AB6*$C6)+(AB7*$C7)+(AB8*$C8)+(AB9*$C9)+(AB10*$C10)+(AB11*$C11)</f>
        <v>6922</v>
      </c>
      <c r="AC12" s="56" t="n">
        <f aca="false">(AC4*$C4)+(AC5*$C5)+(AC6*$C6)+(AC7*$C7)+(AC8*$C8)+(AC9*$C9)+(AC10*$C10)+(AC11*$C11)</f>
        <v>6922</v>
      </c>
      <c r="AD12" s="56" t="n">
        <f aca="false">(AD4*$C4)+(AD5*$C5)+(AD6*$C6)+(AD7*$C7)+(AD8*$C8)+(AD9*$C9)+(AD10*$C10)+(AD11*$C11)</f>
        <v>6922</v>
      </c>
      <c r="AE12" s="56" t="n">
        <f aca="false">(AE4*$C4)+(AE5*$C5)+(AE6*$C6)+(AE7*$C7)+(AE8*$C8)+(AE9*$C9)+(AE10*$C10)+(AE11*$C11)</f>
        <v>6922</v>
      </c>
      <c r="AF12" s="56" t="n">
        <f aca="false">(AF4*$C4)+(AF5*$C5)+(AF6*$C6)+(AF7*$C7)+(AF8*$C8)+(AF9*$C9)+(AF10*$C10)+(AF11*$C11)</f>
        <v>6922</v>
      </c>
      <c r="AG12" s="56" t="n">
        <f aca="false">(AG4*$C4)+(AG5*$C5)+(AG6*$C6)+(AG7*$C7)+(AG8*$C8)+(AG9*$C9)+(AG10*$C10)+(AG11*$C11)</f>
        <v>6922</v>
      </c>
      <c r="AH12" s="60" t="n">
        <f aca="false">(AH4*$C4)+(AH5*$C5)+(AH6*$C6)+(AH7*$C7)+(AH8*$C8)+(AH9*$C9)+(AH10*$C10)+(AH11*$C11)</f>
        <v>6922</v>
      </c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</row>
    <row r="13" customFormat="false" ht="15.95" hidden="false" customHeight="true" outlineLevel="0" collapsed="false">
      <c r="A13" s="61"/>
      <c r="B13" s="62" t="s">
        <v>12</v>
      </c>
      <c r="C13" s="63" t="n">
        <v>0.0883</v>
      </c>
      <c r="D13" s="64"/>
      <c r="E13" s="56" t="n">
        <f aca="false">E12*$C13</f>
        <v>680.0866</v>
      </c>
      <c r="F13" s="56" t="n">
        <f aca="false">F12*$C13</f>
        <v>680.0866</v>
      </c>
      <c r="G13" s="56" t="n">
        <f aca="false">G12*$C13</f>
        <v>680.0866</v>
      </c>
      <c r="H13" s="56" t="n">
        <f aca="false">H12*$C13</f>
        <v>680.0866</v>
      </c>
      <c r="I13" s="56" t="n">
        <f aca="false">I12*$C13</f>
        <v>680.0866</v>
      </c>
      <c r="J13" s="56" t="n">
        <f aca="false">J12*$C13</f>
        <v>680.0866</v>
      </c>
      <c r="K13" s="56" t="n">
        <f aca="false">K12*$C13</f>
        <v>680.0866</v>
      </c>
      <c r="L13" s="56" t="n">
        <f aca="false">L12*$C13</f>
        <v>680.0866</v>
      </c>
      <c r="M13" s="56" t="n">
        <f aca="false">M12*$C13</f>
        <v>680.0866</v>
      </c>
      <c r="N13" s="56" t="n">
        <f aca="false">N12*$C13</f>
        <v>680.0866</v>
      </c>
      <c r="O13" s="56" t="n">
        <f aca="false">O12*$C13</f>
        <v>680.0866</v>
      </c>
      <c r="P13" s="56" t="n">
        <f aca="false">P12*$C13</f>
        <v>680.0866</v>
      </c>
      <c r="Q13" s="56" t="n">
        <f aca="false">Q12*$C13</f>
        <v>680.0866</v>
      </c>
      <c r="R13" s="56" t="n">
        <f aca="false">R12*$C13</f>
        <v>611.2126</v>
      </c>
      <c r="S13" s="56" t="n">
        <f aca="false">S12*$C13</f>
        <v>611.2126</v>
      </c>
      <c r="T13" s="56" t="n">
        <f aca="false">T12*$C13</f>
        <v>611.2126</v>
      </c>
      <c r="U13" s="56" t="n">
        <f aca="false">U12*$C13</f>
        <v>611.2126</v>
      </c>
      <c r="V13" s="56" t="n">
        <f aca="false">V12*$C13</f>
        <v>611.2126</v>
      </c>
      <c r="W13" s="56" t="n">
        <f aca="false">W12*$C13</f>
        <v>611.2126</v>
      </c>
      <c r="X13" s="56" t="n">
        <f aca="false">X12*$C13</f>
        <v>611.2126</v>
      </c>
      <c r="Y13" s="56" t="n">
        <f aca="false">Y12*$C13</f>
        <v>611.2126</v>
      </c>
      <c r="Z13" s="56" t="n">
        <f aca="false">Z12*$C13</f>
        <v>611.2126</v>
      </c>
      <c r="AA13" s="56" t="n">
        <f aca="false">AA12*$C13</f>
        <v>611.2126</v>
      </c>
      <c r="AB13" s="56" t="n">
        <f aca="false">AB12*$C13</f>
        <v>611.2126</v>
      </c>
      <c r="AC13" s="56" t="n">
        <f aca="false">AC12*$C13</f>
        <v>611.2126</v>
      </c>
      <c r="AD13" s="56" t="n">
        <f aca="false">AD12*$C13</f>
        <v>611.2126</v>
      </c>
      <c r="AE13" s="56" t="n">
        <f aca="false">AE12*$C13</f>
        <v>611.2126</v>
      </c>
      <c r="AF13" s="56" t="n">
        <f aca="false">AF12*$C13</f>
        <v>611.2126</v>
      </c>
      <c r="AG13" s="56" t="n">
        <f aca="false">AG12*$C13</f>
        <v>611.2126</v>
      </c>
      <c r="AH13" s="60" t="n">
        <f aca="false">AH12*$C13</f>
        <v>611.2126</v>
      </c>
      <c r="AI13" s="65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95" hidden="false" customHeight="true" outlineLevel="0" collapsed="false">
      <c r="A14" s="61"/>
      <c r="B14" s="67" t="s">
        <v>13</v>
      </c>
      <c r="C14" s="68"/>
      <c r="D14" s="64"/>
      <c r="E14" s="69" t="n">
        <f aca="false">E12-E13</f>
        <v>7021.9134</v>
      </c>
      <c r="F14" s="69" t="n">
        <f aca="false">F12-F13</f>
        <v>7021.9134</v>
      </c>
      <c r="G14" s="69" t="n">
        <f aca="false">G12-G13</f>
        <v>7021.9134</v>
      </c>
      <c r="H14" s="69" t="n">
        <f aca="false">H12-H13</f>
        <v>7021.9134</v>
      </c>
      <c r="I14" s="69" t="n">
        <f aca="false">I12-I13</f>
        <v>7021.9134</v>
      </c>
      <c r="J14" s="69" t="n">
        <f aca="false">J12-J13</f>
        <v>7021.9134</v>
      </c>
      <c r="K14" s="69" t="n">
        <f aca="false">K12-K13</f>
        <v>7021.9134</v>
      </c>
      <c r="L14" s="69" t="n">
        <f aca="false">L12-L13</f>
        <v>7021.9134</v>
      </c>
      <c r="M14" s="69" t="n">
        <f aca="false">M12-M13</f>
        <v>7021.9134</v>
      </c>
      <c r="N14" s="69" t="n">
        <f aca="false">N12-N13</f>
        <v>7021.9134</v>
      </c>
      <c r="O14" s="69" t="n">
        <f aca="false">O12-O13</f>
        <v>7021.9134</v>
      </c>
      <c r="P14" s="69" t="n">
        <f aca="false">P12-P13</f>
        <v>7021.9134</v>
      </c>
      <c r="Q14" s="69" t="n">
        <f aca="false">Q12-Q13</f>
        <v>7021.9134</v>
      </c>
      <c r="R14" s="69" t="n">
        <f aca="false">R12-R13</f>
        <v>6310.7874</v>
      </c>
      <c r="S14" s="69" t="n">
        <f aca="false">S12-S13</f>
        <v>6310.7874</v>
      </c>
      <c r="T14" s="69" t="n">
        <f aca="false">T12-T13</f>
        <v>6310.7874</v>
      </c>
      <c r="U14" s="69" t="n">
        <f aca="false">U12-U13</f>
        <v>6310.7874</v>
      </c>
      <c r="V14" s="69" t="n">
        <f aca="false">V12-V13</f>
        <v>6310.7874</v>
      </c>
      <c r="W14" s="69" t="n">
        <f aca="false">W12-W13</f>
        <v>6310.7874</v>
      </c>
      <c r="X14" s="69" t="n">
        <f aca="false">X12-X13</f>
        <v>6310.7874</v>
      </c>
      <c r="Y14" s="69" t="n">
        <f aca="false">Y12-Y13</f>
        <v>6310.7874</v>
      </c>
      <c r="Z14" s="69" t="n">
        <f aca="false">Z12-Z13</f>
        <v>6310.7874</v>
      </c>
      <c r="AA14" s="69" t="n">
        <f aca="false">AA12-AA13</f>
        <v>6310.7874</v>
      </c>
      <c r="AB14" s="69" t="n">
        <f aca="false">AB12-AB13</f>
        <v>6310.7874</v>
      </c>
      <c r="AC14" s="69" t="n">
        <f aca="false">AC12-AC13</f>
        <v>6310.7874</v>
      </c>
      <c r="AD14" s="69" t="n">
        <f aca="false">AD12-AD13</f>
        <v>6310.7874</v>
      </c>
      <c r="AE14" s="69" t="n">
        <f aca="false">AE12-AE13</f>
        <v>6310.7874</v>
      </c>
      <c r="AF14" s="69" t="n">
        <f aca="false">AF12-AF13</f>
        <v>6310.7874</v>
      </c>
      <c r="AG14" s="69" t="n">
        <f aca="false">AG12-AG13</f>
        <v>6310.7874</v>
      </c>
      <c r="AH14" s="73" t="n">
        <f aca="false">AH12-AH13</f>
        <v>6310.7874</v>
      </c>
      <c r="AI14" s="65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customFormat="false" ht="15.95" hidden="false" customHeight="true" outlineLevel="0" collapsed="false">
      <c r="A15" s="18"/>
      <c r="B15" s="74" t="s">
        <v>14</v>
      </c>
      <c r="C15" s="75" t="n">
        <f aca="false">SUM(C4:C11)</f>
        <v>7702</v>
      </c>
      <c r="D15" s="20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5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15.95" hidden="false" customHeight="true" outlineLevel="0" collapsed="false">
      <c r="A16" s="18"/>
      <c r="B16" s="42"/>
      <c r="C16" s="18" t="n">
        <f aca="false">SUM(E14:AH14)/30</f>
        <v>6618.942</v>
      </c>
      <c r="D16" s="20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5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</row>
    <row r="17" customFormat="false" ht="15.95" hidden="false" customHeight="true" outlineLevel="0" collapsed="false">
      <c r="A17" s="18"/>
      <c r="B17" s="19" t="s">
        <v>15</v>
      </c>
      <c r="C17" s="18"/>
      <c r="D17" s="20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5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</row>
    <row r="18" customFormat="false" ht="15.95" hidden="false" customHeight="true" outlineLevel="0" collapsed="false">
      <c r="A18" s="35" t="n">
        <v>1</v>
      </c>
      <c r="B18" s="36" t="s">
        <v>16</v>
      </c>
      <c r="C18" s="35" t="n">
        <v>1150</v>
      </c>
      <c r="D18" s="37"/>
      <c r="E18" s="38" t="n">
        <v>0</v>
      </c>
      <c r="F18" s="38" t="n">
        <v>0</v>
      </c>
      <c r="G18" s="38" t="n">
        <v>0</v>
      </c>
      <c r="H18" s="38" t="n">
        <v>0</v>
      </c>
      <c r="I18" s="38" t="n">
        <v>0</v>
      </c>
      <c r="J18" s="38" t="n">
        <v>0</v>
      </c>
      <c r="K18" s="38" t="n">
        <v>0</v>
      </c>
      <c r="L18" s="38" t="n">
        <v>0</v>
      </c>
      <c r="M18" s="38" t="n">
        <v>0</v>
      </c>
      <c r="N18" s="38" t="n">
        <v>0</v>
      </c>
      <c r="O18" s="38" t="n">
        <v>0</v>
      </c>
      <c r="P18" s="38" t="n">
        <v>0</v>
      </c>
      <c r="Q18" s="38" t="n">
        <v>0</v>
      </c>
      <c r="R18" s="38" t="n">
        <v>0</v>
      </c>
      <c r="S18" s="38" t="n">
        <v>0</v>
      </c>
      <c r="T18" s="38" t="n">
        <v>0</v>
      </c>
      <c r="U18" s="38" t="n">
        <v>0</v>
      </c>
      <c r="V18" s="38" t="n">
        <v>0</v>
      </c>
      <c r="W18" s="38" t="n">
        <v>0</v>
      </c>
      <c r="X18" s="38" t="n">
        <v>0</v>
      </c>
      <c r="Y18" s="38" t="n">
        <v>0</v>
      </c>
      <c r="Z18" s="38" t="n">
        <v>0</v>
      </c>
      <c r="AA18" s="38" t="n">
        <v>0</v>
      </c>
      <c r="AB18" s="38" t="n">
        <v>0</v>
      </c>
      <c r="AC18" s="38" t="n">
        <v>0</v>
      </c>
      <c r="AD18" s="38" t="n">
        <v>0</v>
      </c>
      <c r="AE18" s="38" t="n">
        <v>0</v>
      </c>
      <c r="AF18" s="38" t="n">
        <v>0.2</v>
      </c>
      <c r="AG18" s="38" t="n">
        <v>0.3</v>
      </c>
      <c r="AH18" s="92" t="n">
        <v>0.5</v>
      </c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</row>
    <row r="19" customFormat="false" ht="15.95" hidden="false" customHeight="true" outlineLevel="0" collapsed="false">
      <c r="A19" s="27" t="n">
        <f aca="false">+A18+1</f>
        <v>2</v>
      </c>
      <c r="B19" s="28" t="s">
        <v>17</v>
      </c>
      <c r="C19" s="27" t="n">
        <v>1150</v>
      </c>
      <c r="D19" s="29"/>
      <c r="E19" s="30" t="n">
        <v>1</v>
      </c>
      <c r="F19" s="30" t="n">
        <v>1</v>
      </c>
      <c r="G19" s="30" t="n">
        <v>1</v>
      </c>
      <c r="H19" s="30" t="n">
        <v>1</v>
      </c>
      <c r="I19" s="30" t="n">
        <v>1</v>
      </c>
      <c r="J19" s="30" t="n">
        <v>1</v>
      </c>
      <c r="K19" s="30" t="n">
        <v>1</v>
      </c>
      <c r="L19" s="30" t="n">
        <v>1</v>
      </c>
      <c r="M19" s="30" t="n">
        <v>1</v>
      </c>
      <c r="N19" s="30" t="n">
        <v>1</v>
      </c>
      <c r="O19" s="30" t="n">
        <v>1</v>
      </c>
      <c r="P19" s="30" t="n">
        <v>1</v>
      </c>
      <c r="Q19" s="30" t="n">
        <v>1</v>
      </c>
      <c r="R19" s="30" t="n">
        <v>1</v>
      </c>
      <c r="S19" s="30" t="n">
        <v>1</v>
      </c>
      <c r="T19" s="30" t="n">
        <v>1</v>
      </c>
      <c r="U19" s="30" t="n">
        <v>1</v>
      </c>
      <c r="V19" s="30" t="n">
        <v>1</v>
      </c>
      <c r="W19" s="30" t="n">
        <v>1</v>
      </c>
      <c r="X19" s="30" t="n">
        <v>1</v>
      </c>
      <c r="Y19" s="30" t="n">
        <v>1</v>
      </c>
      <c r="Z19" s="30" t="n">
        <v>1</v>
      </c>
      <c r="AA19" s="30" t="n">
        <v>1</v>
      </c>
      <c r="AB19" s="30" t="n">
        <v>1</v>
      </c>
      <c r="AC19" s="30" t="n">
        <v>1</v>
      </c>
      <c r="AD19" s="30" t="n">
        <v>1</v>
      </c>
      <c r="AE19" s="30" t="n">
        <v>1</v>
      </c>
      <c r="AF19" s="30" t="n">
        <v>1</v>
      </c>
      <c r="AG19" s="30" t="n">
        <v>1</v>
      </c>
      <c r="AH19" s="34" t="n">
        <v>1</v>
      </c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</row>
    <row r="20" customFormat="false" ht="15.95" hidden="false" customHeight="true" outlineLevel="0" collapsed="false">
      <c r="A20" s="27" t="n">
        <f aca="false">+A19+1</f>
        <v>3</v>
      </c>
      <c r="B20" s="28" t="s">
        <v>18</v>
      </c>
      <c r="C20" s="27" t="n">
        <v>1250</v>
      </c>
      <c r="D20" s="29"/>
      <c r="E20" s="30" t="n">
        <v>1</v>
      </c>
      <c r="F20" s="30" t="n">
        <v>1</v>
      </c>
      <c r="G20" s="30" t="n">
        <v>1</v>
      </c>
      <c r="H20" s="30" t="n">
        <v>1</v>
      </c>
      <c r="I20" s="30" t="n">
        <v>1</v>
      </c>
      <c r="J20" s="30" t="n">
        <v>1</v>
      </c>
      <c r="K20" s="30" t="n">
        <v>1</v>
      </c>
      <c r="L20" s="30" t="n">
        <v>1</v>
      </c>
      <c r="M20" s="30" t="n">
        <v>1</v>
      </c>
      <c r="N20" s="30" t="n">
        <v>1</v>
      </c>
      <c r="O20" s="30" t="n">
        <v>1</v>
      </c>
      <c r="P20" s="30" t="n">
        <v>1</v>
      </c>
      <c r="Q20" s="30" t="n">
        <v>1</v>
      </c>
      <c r="R20" s="30" t="n">
        <v>1</v>
      </c>
      <c r="S20" s="30" t="n">
        <v>1</v>
      </c>
      <c r="T20" s="30" t="n">
        <v>1</v>
      </c>
      <c r="U20" s="30" t="n">
        <v>1</v>
      </c>
      <c r="V20" s="30" t="n">
        <v>1</v>
      </c>
      <c r="W20" s="30" t="n">
        <v>1</v>
      </c>
      <c r="X20" s="30" t="n">
        <v>1</v>
      </c>
      <c r="Y20" s="30" t="n">
        <v>1</v>
      </c>
      <c r="Z20" s="30" t="n">
        <v>1</v>
      </c>
      <c r="AA20" s="30" t="n">
        <v>1</v>
      </c>
      <c r="AB20" s="30" t="n">
        <v>1</v>
      </c>
      <c r="AC20" s="30" t="n">
        <v>1</v>
      </c>
      <c r="AD20" s="30" t="n">
        <v>1</v>
      </c>
      <c r="AE20" s="30" t="n">
        <v>1</v>
      </c>
      <c r="AF20" s="30" t="n">
        <v>1</v>
      </c>
      <c r="AG20" s="30" t="n">
        <v>1</v>
      </c>
      <c r="AH20" s="34" t="n">
        <v>1</v>
      </c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</row>
    <row r="21" customFormat="false" ht="15.95" hidden="false" customHeight="true" outlineLevel="0" collapsed="false">
      <c r="A21" s="44" t="n">
        <f aca="false">+A20+1</f>
        <v>4</v>
      </c>
      <c r="B21" s="45" t="s">
        <v>19</v>
      </c>
      <c r="C21" s="44" t="n">
        <v>1250</v>
      </c>
      <c r="D21" s="46"/>
      <c r="E21" s="47" t="n">
        <v>0</v>
      </c>
      <c r="F21" s="47" t="n">
        <v>0</v>
      </c>
      <c r="G21" s="47" t="n">
        <v>0</v>
      </c>
      <c r="H21" s="47" t="n">
        <v>0</v>
      </c>
      <c r="I21" s="47" t="n">
        <v>0</v>
      </c>
      <c r="J21" s="47" t="n">
        <v>0</v>
      </c>
      <c r="K21" s="47" t="n">
        <v>0</v>
      </c>
      <c r="L21" s="47" t="n">
        <v>0</v>
      </c>
      <c r="M21" s="47" t="n">
        <v>0.2</v>
      </c>
      <c r="N21" s="47" t="n">
        <v>0.3</v>
      </c>
      <c r="O21" s="47" t="n">
        <v>0.5</v>
      </c>
      <c r="P21" s="47" t="n">
        <v>0.7</v>
      </c>
      <c r="Q21" s="47" t="n">
        <v>0.9</v>
      </c>
      <c r="R21" s="79" t="n">
        <v>1</v>
      </c>
      <c r="S21" s="79" t="n">
        <v>1</v>
      </c>
      <c r="T21" s="79" t="n">
        <v>1</v>
      </c>
      <c r="U21" s="79" t="n">
        <v>1</v>
      </c>
      <c r="V21" s="79" t="n">
        <v>1</v>
      </c>
      <c r="W21" s="79" t="n">
        <v>1</v>
      </c>
      <c r="X21" s="79" t="n">
        <v>1</v>
      </c>
      <c r="Y21" s="79" t="n">
        <v>1</v>
      </c>
      <c r="Z21" s="79" t="n">
        <v>1</v>
      </c>
      <c r="AA21" s="79" t="n">
        <v>1</v>
      </c>
      <c r="AB21" s="79" t="n">
        <v>1</v>
      </c>
      <c r="AC21" s="79" t="n">
        <v>1</v>
      </c>
      <c r="AD21" s="79" t="n">
        <v>1</v>
      </c>
      <c r="AE21" s="79" t="n">
        <v>1</v>
      </c>
      <c r="AF21" s="79" t="n">
        <v>1</v>
      </c>
      <c r="AG21" s="79" t="n">
        <v>1</v>
      </c>
      <c r="AH21" s="83" t="n">
        <v>1</v>
      </c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  <row r="22" customFormat="false" ht="15.95" hidden="false" customHeight="true" outlineLevel="0" collapsed="false">
      <c r="A22" s="52"/>
      <c r="B22" s="53" t="s">
        <v>11</v>
      </c>
      <c r="C22" s="54"/>
      <c r="D22" s="55"/>
      <c r="E22" s="56" t="n">
        <f aca="false">(E18*$C18)+(E19*$C19)+(E20*$C20)+(E21*$C21)</f>
        <v>2400</v>
      </c>
      <c r="F22" s="56" t="n">
        <f aca="false">(F18*$C18)+(F19*$C19)+(F20*$C20)+(F21*$C21)</f>
        <v>2400</v>
      </c>
      <c r="G22" s="56" t="n">
        <f aca="false">(G18*$C18)+(G19*$C19)+(G20*$C20)+(G21*$C21)</f>
        <v>2400</v>
      </c>
      <c r="H22" s="56" t="n">
        <f aca="false">(H18*$C18)+(H19*$C19)+(H20*$C20)+(H21*$C21)</f>
        <v>2400</v>
      </c>
      <c r="I22" s="56" t="n">
        <f aca="false">(I18*$C18)+(I19*$C19)+(I20*$C20)+(I21*$C21)</f>
        <v>2400</v>
      </c>
      <c r="J22" s="56" t="n">
        <f aca="false">(J18*$C18)+(J19*$C19)+(J20*$C20)+(J21*$C21)</f>
        <v>2400</v>
      </c>
      <c r="K22" s="56" t="n">
        <f aca="false">(K18*$C18)+(K19*$C19)+(K20*$C20)+(K21*$C21)</f>
        <v>2400</v>
      </c>
      <c r="L22" s="56" t="n">
        <f aca="false">(L18*$C18)+(L19*$C19)+(L20*$C20)+(L21*$C21)</f>
        <v>2400</v>
      </c>
      <c r="M22" s="56" t="n">
        <f aca="false">(M18*$C18)+(M19*$C19)+(M20*$C20)+(M21*$C21)</f>
        <v>2650</v>
      </c>
      <c r="N22" s="56" t="n">
        <f aca="false">(N18*$C18)+(N19*$C19)+(N20*$C20)+(N21*$C21)</f>
        <v>2775</v>
      </c>
      <c r="O22" s="56" t="n">
        <f aca="false">(O18*$C18)+(O19*$C19)+(O20*$C20)+(O21*$C21)</f>
        <v>3025</v>
      </c>
      <c r="P22" s="56" t="n">
        <f aca="false">(P18*$C18)+(P19*$C19)+(P20*$C20)+(P21*$C21)</f>
        <v>3275</v>
      </c>
      <c r="Q22" s="56" t="n">
        <f aca="false">(Q18*$C18)+(Q19*$C19)+(Q20*$C20)+(Q21*$C21)</f>
        <v>3525</v>
      </c>
      <c r="R22" s="56" t="n">
        <f aca="false">(R18*$C18)+(R19*$C19)+(R20*$C20)+(R21*$C21)</f>
        <v>3650</v>
      </c>
      <c r="S22" s="56" t="n">
        <f aca="false">(S18*$C18)+(S19*$C19)+(S20*$C20)+(S21*$C21)</f>
        <v>3650</v>
      </c>
      <c r="T22" s="56" t="n">
        <f aca="false">(T18*$C18)+(T19*$C19)+(T20*$C20)+(T21*$C21)</f>
        <v>3650</v>
      </c>
      <c r="U22" s="56" t="n">
        <f aca="false">(U18*$C18)+(U19*$C19)+(U20*$C20)+(U21*$C21)</f>
        <v>3650</v>
      </c>
      <c r="V22" s="56" t="n">
        <f aca="false">(V18*$C18)+(V19*$C19)+(V20*$C20)+(V21*$C21)</f>
        <v>3650</v>
      </c>
      <c r="W22" s="56" t="n">
        <f aca="false">(W18*$C18)+(W19*$C19)+(W20*$C20)+(W21*$C21)</f>
        <v>3650</v>
      </c>
      <c r="X22" s="56" t="n">
        <f aca="false">(X18*$C18)+(X19*$C19)+(X20*$C20)+(X21*$C21)</f>
        <v>3650</v>
      </c>
      <c r="Y22" s="56" t="n">
        <f aca="false">(Y18*$C18)+(Y19*$C19)+(Y20*$C20)+(Y21*$C21)</f>
        <v>3650</v>
      </c>
      <c r="Z22" s="56" t="n">
        <f aca="false">(Z18*$C18)+(Z19*$C19)+(Z20*$C20)+(Z21*$C21)</f>
        <v>3650</v>
      </c>
      <c r="AA22" s="56" t="n">
        <f aca="false">(AA18*$C18)+(AA19*$C19)+(AA20*$C20)+(AA21*$C21)</f>
        <v>3650</v>
      </c>
      <c r="AB22" s="56" t="n">
        <f aca="false">(AB18*$C18)+(AB19*$C19)+(AB20*$C20)+(AB21*$C21)</f>
        <v>3650</v>
      </c>
      <c r="AC22" s="56" t="n">
        <f aca="false">(AC18*$C18)+(AC19*$C19)+(AC20*$C20)+(AC21*$C21)</f>
        <v>3650</v>
      </c>
      <c r="AD22" s="56" t="n">
        <f aca="false">(AD18*$C18)+(AD19*$C19)+(AD20*$C20)+(AD21*$C21)</f>
        <v>3650</v>
      </c>
      <c r="AE22" s="56" t="n">
        <f aca="false">(AE18*$C18)+(AE19*$C19)+(AE20*$C20)+(AE21*$C21)</f>
        <v>3650</v>
      </c>
      <c r="AF22" s="56" t="n">
        <f aca="false">(AF18*$C18)+(AF19*$C19)+(AF20*$C20)+(AF21*$C21)</f>
        <v>3880</v>
      </c>
      <c r="AG22" s="56" t="n">
        <f aca="false">(AG18*$C18)+(AG19*$C19)+(AG20*$C20)+(AG21*$C21)</f>
        <v>3995</v>
      </c>
      <c r="AH22" s="60" t="n">
        <f aca="false">(AH18*$C18)+(AH19*$C19)+(AH20*$C20)+(AH21*$C21)</f>
        <v>4225</v>
      </c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</row>
    <row r="23" customFormat="false" ht="15.95" hidden="false" customHeight="true" outlineLevel="0" collapsed="false">
      <c r="A23" s="61"/>
      <c r="B23" s="62" t="s">
        <v>12</v>
      </c>
      <c r="C23" s="63" t="n">
        <v>0.0173</v>
      </c>
      <c r="D23" s="64"/>
      <c r="E23" s="56" t="n">
        <f aca="false">E22*$C23</f>
        <v>41.52</v>
      </c>
      <c r="F23" s="56" t="n">
        <f aca="false">F22*$C23</f>
        <v>41.52</v>
      </c>
      <c r="G23" s="56" t="n">
        <f aca="false">G22*$C23</f>
        <v>41.52</v>
      </c>
      <c r="H23" s="56" t="n">
        <f aca="false">H22*$C23</f>
        <v>41.52</v>
      </c>
      <c r="I23" s="56" t="n">
        <f aca="false">I22*$C23</f>
        <v>41.52</v>
      </c>
      <c r="J23" s="56" t="n">
        <f aca="false">J22*$C23</f>
        <v>41.52</v>
      </c>
      <c r="K23" s="56" t="n">
        <f aca="false">K22*$C23</f>
        <v>41.52</v>
      </c>
      <c r="L23" s="56" t="n">
        <f aca="false">L22*$C23</f>
        <v>41.52</v>
      </c>
      <c r="M23" s="56" t="n">
        <f aca="false">M22*$C23</f>
        <v>45.845</v>
      </c>
      <c r="N23" s="56" t="n">
        <f aca="false">N22*$C23</f>
        <v>48.0075</v>
      </c>
      <c r="O23" s="56" t="n">
        <f aca="false">O22*$C23</f>
        <v>52.3325</v>
      </c>
      <c r="P23" s="56" t="n">
        <f aca="false">P22*$C23</f>
        <v>56.6575</v>
      </c>
      <c r="Q23" s="56" t="n">
        <f aca="false">Q22*$C23</f>
        <v>60.9825</v>
      </c>
      <c r="R23" s="56" t="n">
        <f aca="false">R22*$C23</f>
        <v>63.145</v>
      </c>
      <c r="S23" s="56" t="n">
        <f aca="false">S22*$C23</f>
        <v>63.145</v>
      </c>
      <c r="T23" s="56" t="n">
        <f aca="false">T22*$C23</f>
        <v>63.145</v>
      </c>
      <c r="U23" s="56" t="n">
        <f aca="false">U22*$C23</f>
        <v>63.145</v>
      </c>
      <c r="V23" s="56" t="n">
        <f aca="false">V22*$C23</f>
        <v>63.145</v>
      </c>
      <c r="W23" s="56" t="n">
        <f aca="false">W22*$C23</f>
        <v>63.145</v>
      </c>
      <c r="X23" s="56" t="n">
        <f aca="false">X22*$C23</f>
        <v>63.145</v>
      </c>
      <c r="Y23" s="56" t="n">
        <f aca="false">Y22*$C23</f>
        <v>63.145</v>
      </c>
      <c r="Z23" s="56" t="n">
        <f aca="false">Z22*$C23</f>
        <v>63.145</v>
      </c>
      <c r="AA23" s="56" t="n">
        <f aca="false">AA22*$C23</f>
        <v>63.145</v>
      </c>
      <c r="AB23" s="56" t="n">
        <f aca="false">AB22*$C23</f>
        <v>63.145</v>
      </c>
      <c r="AC23" s="56" t="n">
        <f aca="false">AC22*$C23</f>
        <v>63.145</v>
      </c>
      <c r="AD23" s="56" t="n">
        <f aca="false">AD22*$C23</f>
        <v>63.145</v>
      </c>
      <c r="AE23" s="56" t="n">
        <f aca="false">AE22*$C23</f>
        <v>63.145</v>
      </c>
      <c r="AF23" s="56" t="n">
        <f aca="false">AF22*$C23</f>
        <v>67.124</v>
      </c>
      <c r="AG23" s="56" t="n">
        <f aca="false">AG22*$C23</f>
        <v>69.1135</v>
      </c>
      <c r="AH23" s="60" t="n">
        <f aca="false">AH22*$C23</f>
        <v>73.0925</v>
      </c>
      <c r="AI23" s="65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  <row r="24" customFormat="false" ht="15.95" hidden="false" customHeight="true" outlineLevel="0" collapsed="false">
      <c r="A24" s="61"/>
      <c r="B24" s="67" t="s">
        <v>13</v>
      </c>
      <c r="C24" s="68"/>
      <c r="D24" s="64"/>
      <c r="E24" s="69" t="n">
        <f aca="false">E22-E23</f>
        <v>2358.48</v>
      </c>
      <c r="F24" s="69" t="n">
        <f aca="false">F22-F23</f>
        <v>2358.48</v>
      </c>
      <c r="G24" s="69" t="n">
        <f aca="false">G22-G23</f>
        <v>2358.48</v>
      </c>
      <c r="H24" s="69" t="n">
        <f aca="false">H22-H23</f>
        <v>2358.48</v>
      </c>
      <c r="I24" s="69" t="n">
        <f aca="false">I22-I23</f>
        <v>2358.48</v>
      </c>
      <c r="J24" s="69" t="n">
        <f aca="false">J22-J23</f>
        <v>2358.48</v>
      </c>
      <c r="K24" s="69" t="n">
        <f aca="false">K22-K23</f>
        <v>2358.48</v>
      </c>
      <c r="L24" s="69" t="n">
        <f aca="false">L22-L23</f>
        <v>2358.48</v>
      </c>
      <c r="M24" s="69" t="n">
        <f aca="false">M22-M23</f>
        <v>2604.155</v>
      </c>
      <c r="N24" s="69" t="n">
        <f aca="false">N22-N23</f>
        <v>2726.9925</v>
      </c>
      <c r="O24" s="69" t="n">
        <f aca="false">O22-O23</f>
        <v>2972.6675</v>
      </c>
      <c r="P24" s="69" t="n">
        <f aca="false">P22-P23</f>
        <v>3218.3425</v>
      </c>
      <c r="Q24" s="69" t="n">
        <f aca="false">Q22-Q23</f>
        <v>3464.0175</v>
      </c>
      <c r="R24" s="69" t="n">
        <f aca="false">R22-R23</f>
        <v>3586.855</v>
      </c>
      <c r="S24" s="69" t="n">
        <f aca="false">S22-S23</f>
        <v>3586.855</v>
      </c>
      <c r="T24" s="69" t="n">
        <f aca="false">T22-T23</f>
        <v>3586.855</v>
      </c>
      <c r="U24" s="69" t="n">
        <f aca="false">U22-U23</f>
        <v>3586.855</v>
      </c>
      <c r="V24" s="69" t="n">
        <f aca="false">V22-V23</f>
        <v>3586.855</v>
      </c>
      <c r="W24" s="69" t="n">
        <f aca="false">W22-W23</f>
        <v>3586.855</v>
      </c>
      <c r="X24" s="69" t="n">
        <f aca="false">X22-X23</f>
        <v>3586.855</v>
      </c>
      <c r="Y24" s="69" t="n">
        <f aca="false">Y22-Y23</f>
        <v>3586.855</v>
      </c>
      <c r="Z24" s="69" t="n">
        <f aca="false">Z22-Z23</f>
        <v>3586.855</v>
      </c>
      <c r="AA24" s="69" t="n">
        <f aca="false">AA22-AA23</f>
        <v>3586.855</v>
      </c>
      <c r="AB24" s="69" t="n">
        <f aca="false">AB22-AB23</f>
        <v>3586.855</v>
      </c>
      <c r="AC24" s="69" t="n">
        <f aca="false">AC22-AC23</f>
        <v>3586.855</v>
      </c>
      <c r="AD24" s="69" t="n">
        <f aca="false">AD22-AD23</f>
        <v>3586.855</v>
      </c>
      <c r="AE24" s="69" t="n">
        <f aca="false">AE22-AE23</f>
        <v>3586.855</v>
      </c>
      <c r="AF24" s="69" t="n">
        <f aca="false">AF22-AF23</f>
        <v>3812.876</v>
      </c>
      <c r="AG24" s="69" t="n">
        <f aca="false">AG22-AG23</f>
        <v>3925.8865</v>
      </c>
      <c r="AH24" s="73" t="n">
        <f aca="false">AH22-AH23</f>
        <v>4151.9075</v>
      </c>
      <c r="AI24" s="65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  <c r="IW24" s="66"/>
    </row>
    <row r="25" customFormat="false" ht="15.95" hidden="false" customHeight="true" outlineLevel="0" collapsed="false">
      <c r="A25" s="18"/>
      <c r="B25" s="74" t="s">
        <v>14</v>
      </c>
      <c r="C25" s="75" t="n">
        <f aca="false">SUM(C18:C21)</f>
        <v>4800</v>
      </c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5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</row>
    <row r="26" customFormat="false" ht="15.95" hidden="false" customHeight="true" outlineLevel="0" collapsed="false">
      <c r="A26" s="18"/>
      <c r="B26" s="42"/>
      <c r="C26" s="18" t="n">
        <f aca="false">SUM(E24:AH24)/30</f>
        <v>3198.6885</v>
      </c>
      <c r="D26" s="20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5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</row>
    <row r="27" customFormat="false" ht="15.95" hidden="false" customHeight="true" outlineLevel="0" collapsed="false">
      <c r="A27" s="18"/>
      <c r="B27" s="19" t="s">
        <v>20</v>
      </c>
      <c r="C27" s="18"/>
      <c r="D27" s="20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5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</row>
    <row r="28" customFormat="false" ht="15.95" hidden="false" customHeight="true" outlineLevel="0" collapsed="false">
      <c r="A28" s="27" t="n">
        <v>1</v>
      </c>
      <c r="B28" s="28" t="s">
        <v>21</v>
      </c>
      <c r="C28" s="27" t="n">
        <v>825</v>
      </c>
      <c r="D28" s="43"/>
      <c r="E28" s="30" t="n">
        <v>1</v>
      </c>
      <c r="F28" s="30" t="n">
        <v>1</v>
      </c>
      <c r="G28" s="30" t="n">
        <v>1</v>
      </c>
      <c r="H28" s="30" t="n">
        <v>1</v>
      </c>
      <c r="I28" s="30" t="n">
        <v>1</v>
      </c>
      <c r="J28" s="30" t="n">
        <v>1</v>
      </c>
      <c r="K28" s="30" t="n">
        <v>1</v>
      </c>
      <c r="L28" s="30" t="n">
        <v>1</v>
      </c>
      <c r="M28" s="30" t="n">
        <v>1</v>
      </c>
      <c r="N28" s="30" t="n">
        <v>1</v>
      </c>
      <c r="O28" s="30" t="n">
        <v>1</v>
      </c>
      <c r="P28" s="30" t="n">
        <v>1</v>
      </c>
      <c r="Q28" s="30" t="n">
        <v>1</v>
      </c>
      <c r="R28" s="30" t="n">
        <v>1</v>
      </c>
      <c r="S28" s="30" t="n">
        <v>1</v>
      </c>
      <c r="T28" s="30" t="n">
        <v>1</v>
      </c>
      <c r="U28" s="30" t="n">
        <v>1</v>
      </c>
      <c r="V28" s="30" t="n">
        <v>1</v>
      </c>
      <c r="W28" s="30" t="n">
        <v>1</v>
      </c>
      <c r="X28" s="30" t="n">
        <v>1</v>
      </c>
      <c r="Y28" s="30" t="n">
        <v>1</v>
      </c>
      <c r="Z28" s="30" t="n">
        <v>1</v>
      </c>
      <c r="AA28" s="30" t="n">
        <v>1</v>
      </c>
      <c r="AB28" s="30" t="n">
        <v>1</v>
      </c>
      <c r="AC28" s="30" t="n">
        <v>1</v>
      </c>
      <c r="AD28" s="30" t="n">
        <v>1</v>
      </c>
      <c r="AE28" s="30" t="n">
        <v>1</v>
      </c>
      <c r="AF28" s="30" t="n">
        <v>1</v>
      </c>
      <c r="AG28" s="30" t="n">
        <v>1</v>
      </c>
      <c r="AH28" s="34" t="n">
        <v>1</v>
      </c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</row>
    <row r="29" customFormat="false" ht="15.95" hidden="false" customHeight="true" outlineLevel="0" collapsed="false">
      <c r="A29" s="35" t="n">
        <f aca="false">+A28+1</f>
        <v>2</v>
      </c>
      <c r="B29" s="36" t="s">
        <v>22</v>
      </c>
      <c r="C29" s="35" t="n">
        <v>839</v>
      </c>
      <c r="D29" s="37"/>
      <c r="E29" s="38" t="n">
        <v>0</v>
      </c>
      <c r="F29" s="38" t="n">
        <v>0</v>
      </c>
      <c r="G29" s="38" t="n">
        <v>0</v>
      </c>
      <c r="H29" s="38" t="n">
        <v>0</v>
      </c>
      <c r="I29" s="38" t="n">
        <v>0</v>
      </c>
      <c r="J29" s="38" t="n">
        <v>0</v>
      </c>
      <c r="K29" s="38" t="n">
        <v>0</v>
      </c>
      <c r="L29" s="38" t="n">
        <v>0</v>
      </c>
      <c r="M29" s="38" t="n">
        <v>0</v>
      </c>
      <c r="N29" s="38" t="n">
        <v>0</v>
      </c>
      <c r="O29" s="38" t="n">
        <v>0</v>
      </c>
      <c r="P29" s="38" t="n">
        <v>0</v>
      </c>
      <c r="Q29" s="38" t="n">
        <v>0</v>
      </c>
      <c r="R29" s="38" t="n">
        <v>0</v>
      </c>
      <c r="S29" s="38" t="n">
        <v>0</v>
      </c>
      <c r="T29" s="38" t="n">
        <v>0</v>
      </c>
      <c r="U29" s="38" t="n">
        <v>0</v>
      </c>
      <c r="V29" s="38" t="n">
        <v>0</v>
      </c>
      <c r="W29" s="38" t="n">
        <v>0.2</v>
      </c>
      <c r="X29" s="38" t="n">
        <v>0.3</v>
      </c>
      <c r="Y29" s="38" t="n">
        <v>0.5</v>
      </c>
      <c r="Z29" s="38" t="n">
        <v>0.7</v>
      </c>
      <c r="AA29" s="38" t="n">
        <v>0.9</v>
      </c>
      <c r="AB29" s="30" t="n">
        <v>1</v>
      </c>
      <c r="AC29" s="30" t="n">
        <v>1</v>
      </c>
      <c r="AD29" s="30" t="n">
        <v>1</v>
      </c>
      <c r="AE29" s="30" t="n">
        <v>1</v>
      </c>
      <c r="AF29" s="30" t="n">
        <v>1</v>
      </c>
      <c r="AG29" s="30" t="n">
        <v>1</v>
      </c>
      <c r="AH29" s="34" t="n">
        <v>1</v>
      </c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</row>
    <row r="30" customFormat="false" ht="15.95" hidden="false" customHeight="true" outlineLevel="0" collapsed="false">
      <c r="A30" s="27" t="n">
        <f aca="false">+A29+1</f>
        <v>3</v>
      </c>
      <c r="B30" s="28" t="s">
        <v>23</v>
      </c>
      <c r="C30" s="27" t="n">
        <v>839</v>
      </c>
      <c r="D30" s="29"/>
      <c r="E30" s="30" t="n">
        <v>1</v>
      </c>
      <c r="F30" s="30" t="n">
        <v>1</v>
      </c>
      <c r="G30" s="30" t="n">
        <v>1</v>
      </c>
      <c r="H30" s="30" t="n">
        <v>1</v>
      </c>
      <c r="I30" s="30" t="n">
        <v>1</v>
      </c>
      <c r="J30" s="30" t="n">
        <v>1</v>
      </c>
      <c r="K30" s="30" t="n">
        <v>1</v>
      </c>
      <c r="L30" s="30" t="n">
        <v>1</v>
      </c>
      <c r="M30" s="30" t="n">
        <v>1</v>
      </c>
      <c r="N30" s="30" t="n">
        <v>1</v>
      </c>
      <c r="O30" s="30" t="n">
        <v>1</v>
      </c>
      <c r="P30" s="30" t="n">
        <v>1</v>
      </c>
      <c r="Q30" s="30" t="n">
        <v>1</v>
      </c>
      <c r="R30" s="30" t="n">
        <v>1</v>
      </c>
      <c r="S30" s="30" t="n">
        <v>1</v>
      </c>
      <c r="T30" s="30" t="n">
        <v>1</v>
      </c>
      <c r="U30" s="30" t="n">
        <v>1</v>
      </c>
      <c r="V30" s="30" t="n">
        <v>1</v>
      </c>
      <c r="W30" s="30" t="n">
        <v>1</v>
      </c>
      <c r="X30" s="30" t="n">
        <v>1</v>
      </c>
      <c r="Y30" s="30" t="n">
        <v>1</v>
      </c>
      <c r="Z30" s="30" t="n">
        <v>1</v>
      </c>
      <c r="AA30" s="30" t="n">
        <v>1</v>
      </c>
      <c r="AB30" s="30" t="n">
        <v>1</v>
      </c>
      <c r="AC30" s="30" t="n">
        <v>1</v>
      </c>
      <c r="AD30" s="30" t="n">
        <v>1</v>
      </c>
      <c r="AE30" s="30" t="n">
        <v>1</v>
      </c>
      <c r="AF30" s="30" t="n">
        <v>1</v>
      </c>
      <c r="AG30" s="30" t="n">
        <v>1</v>
      </c>
      <c r="AH30" s="34" t="n">
        <v>1</v>
      </c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</row>
    <row r="31" customFormat="false" ht="15.95" hidden="false" customHeight="true" outlineLevel="0" collapsed="false">
      <c r="A31" s="27" t="n">
        <f aca="false">+A30+1</f>
        <v>4</v>
      </c>
      <c r="B31" s="28" t="s">
        <v>24</v>
      </c>
      <c r="C31" s="27" t="n">
        <v>693</v>
      </c>
      <c r="D31" s="29"/>
      <c r="E31" s="30" t="n">
        <v>1</v>
      </c>
      <c r="F31" s="30" t="n">
        <v>1</v>
      </c>
      <c r="G31" s="30" t="n">
        <v>1</v>
      </c>
      <c r="H31" s="30" t="n">
        <v>1</v>
      </c>
      <c r="I31" s="30" t="n">
        <v>1</v>
      </c>
      <c r="J31" s="30" t="n">
        <v>1</v>
      </c>
      <c r="K31" s="30" t="n">
        <v>1</v>
      </c>
      <c r="L31" s="30" t="n">
        <v>1</v>
      </c>
      <c r="M31" s="30" t="n">
        <v>1</v>
      </c>
      <c r="N31" s="30" t="n">
        <v>1</v>
      </c>
      <c r="O31" s="30" t="n">
        <v>1</v>
      </c>
      <c r="P31" s="30" t="n">
        <v>1</v>
      </c>
      <c r="Q31" s="30" t="n">
        <v>1</v>
      </c>
      <c r="R31" s="30" t="n">
        <v>1</v>
      </c>
      <c r="S31" s="30" t="n">
        <v>1</v>
      </c>
      <c r="T31" s="30" t="n">
        <v>1</v>
      </c>
      <c r="U31" s="30" t="n">
        <v>1</v>
      </c>
      <c r="V31" s="30" t="n">
        <v>1</v>
      </c>
      <c r="W31" s="30" t="n">
        <v>1</v>
      </c>
      <c r="X31" s="30" t="n">
        <v>1</v>
      </c>
      <c r="Y31" s="30" t="n">
        <v>1</v>
      </c>
      <c r="Z31" s="30" t="n">
        <v>1</v>
      </c>
      <c r="AA31" s="30" t="n">
        <v>1</v>
      </c>
      <c r="AB31" s="30" t="n">
        <v>1</v>
      </c>
      <c r="AC31" s="30" t="n">
        <v>1</v>
      </c>
      <c r="AD31" s="30" t="n">
        <v>1</v>
      </c>
      <c r="AE31" s="30" t="n">
        <v>1</v>
      </c>
      <c r="AF31" s="30" t="n">
        <v>1</v>
      </c>
      <c r="AG31" s="30" t="n">
        <v>1</v>
      </c>
      <c r="AH31" s="34" t="n">
        <v>1</v>
      </c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</row>
    <row r="32" customFormat="false" ht="15.95" hidden="false" customHeight="true" outlineLevel="0" collapsed="false">
      <c r="A32" s="76" t="n">
        <f aca="false">+A31+1</f>
        <v>5</v>
      </c>
      <c r="B32" s="77" t="s">
        <v>25</v>
      </c>
      <c r="C32" s="76" t="n">
        <v>693</v>
      </c>
      <c r="D32" s="78"/>
      <c r="E32" s="79" t="n">
        <v>1</v>
      </c>
      <c r="F32" s="79" t="n">
        <v>1</v>
      </c>
      <c r="G32" s="79" t="n">
        <v>1</v>
      </c>
      <c r="H32" s="79" t="n">
        <v>1</v>
      </c>
      <c r="I32" s="79" t="n">
        <v>1</v>
      </c>
      <c r="J32" s="79" t="n">
        <v>1</v>
      </c>
      <c r="K32" s="79" t="n">
        <v>1</v>
      </c>
      <c r="L32" s="79" t="n">
        <v>1</v>
      </c>
      <c r="M32" s="79" t="n">
        <v>1</v>
      </c>
      <c r="N32" s="79" t="n">
        <v>1</v>
      </c>
      <c r="O32" s="79" t="n">
        <v>1</v>
      </c>
      <c r="P32" s="79" t="n">
        <v>1</v>
      </c>
      <c r="Q32" s="79" t="n">
        <v>1</v>
      </c>
      <c r="R32" s="79" t="n">
        <v>1</v>
      </c>
      <c r="S32" s="79" t="n">
        <v>1</v>
      </c>
      <c r="T32" s="79" t="n">
        <v>1</v>
      </c>
      <c r="U32" s="79" t="n">
        <v>1</v>
      </c>
      <c r="V32" s="79" t="n">
        <v>1</v>
      </c>
      <c r="W32" s="79" t="n">
        <v>1</v>
      </c>
      <c r="X32" s="79" t="n">
        <v>1</v>
      </c>
      <c r="Y32" s="79" t="n">
        <v>1</v>
      </c>
      <c r="Z32" s="79" t="n">
        <v>1</v>
      </c>
      <c r="AA32" s="79" t="n">
        <v>1</v>
      </c>
      <c r="AB32" s="79" t="n">
        <v>1</v>
      </c>
      <c r="AC32" s="79" t="n">
        <v>1</v>
      </c>
      <c r="AD32" s="79" t="n">
        <v>1</v>
      </c>
      <c r="AE32" s="79" t="n">
        <v>1</v>
      </c>
      <c r="AF32" s="79" t="n">
        <v>1</v>
      </c>
      <c r="AG32" s="79" t="n">
        <v>1</v>
      </c>
      <c r="AH32" s="83" t="n">
        <v>1</v>
      </c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</row>
    <row r="33" customFormat="false" ht="15.95" hidden="false" customHeight="true" outlineLevel="0" collapsed="false">
      <c r="A33" s="52"/>
      <c r="B33" s="53" t="s">
        <v>11</v>
      </c>
      <c r="C33" s="54"/>
      <c r="D33" s="55"/>
      <c r="E33" s="56" t="n">
        <f aca="false">(E28*$C28)+(E29*$C29)+(E30*$C30)+(E31*$C31)+(E32*$C32)</f>
        <v>3050</v>
      </c>
      <c r="F33" s="56" t="n">
        <f aca="false">(F28*$C28)+(F29*$C29)+(F30*$C30)+(F31*$C31)+(F32*$C32)</f>
        <v>3050</v>
      </c>
      <c r="G33" s="56" t="n">
        <f aca="false">(G28*$C28)+(G29*$C29)+(G30*$C30)+(G31*$C31)+(G32*$C32)</f>
        <v>3050</v>
      </c>
      <c r="H33" s="56" t="n">
        <f aca="false">(H28*$C28)+(H29*$C29)+(H30*$C30)+(H31*$C31)+(H32*$C32)</f>
        <v>3050</v>
      </c>
      <c r="I33" s="56" t="n">
        <f aca="false">(I28*$C28)+(I29*$C29)+(I30*$C30)+(I31*$C31)+(I32*$C32)</f>
        <v>3050</v>
      </c>
      <c r="J33" s="56" t="n">
        <f aca="false">(J28*$C28)+(J29*$C29)+(J30*$C30)+(J31*$C31)+(J32*$C32)</f>
        <v>3050</v>
      </c>
      <c r="K33" s="56" t="n">
        <f aca="false">(K28*$C28)+(K29*$C29)+(K30*$C30)+(K31*$C31)+(K32*$C32)</f>
        <v>3050</v>
      </c>
      <c r="L33" s="56" t="n">
        <f aca="false">(L28*$C28)+(L29*$C29)+(L30*$C30)+(L31*$C31)+(L32*$C32)</f>
        <v>3050</v>
      </c>
      <c r="M33" s="56" t="n">
        <f aca="false">(M28*$C28)+(M29*$C29)+(M30*$C30)+(M31*$C31)+(M32*$C32)</f>
        <v>3050</v>
      </c>
      <c r="N33" s="56" t="n">
        <f aca="false">(N28*$C28)+(N29*$C29)+(N30*$C30)+(N31*$C31)+(N32*$C32)</f>
        <v>3050</v>
      </c>
      <c r="O33" s="56" t="n">
        <f aca="false">(O28*$C28)+(O29*$C29)+(O30*$C30)+(O31*$C31)+(O32*$C32)</f>
        <v>3050</v>
      </c>
      <c r="P33" s="56" t="n">
        <f aca="false">(P28*$C28)+(P29*$C29)+(P30*$C30)+(P31*$C31)+(P32*$C32)</f>
        <v>3050</v>
      </c>
      <c r="Q33" s="56" t="n">
        <f aca="false">(Q28*$C28)+(Q29*$C29)+(Q30*$C30)+(Q31*$C31)+(Q32*$C32)</f>
        <v>3050</v>
      </c>
      <c r="R33" s="56" t="n">
        <f aca="false">(R28*$C28)+(R29*$C29)+(R30*$C30)+(R31*$C31)+(R32*$C32)</f>
        <v>3050</v>
      </c>
      <c r="S33" s="56" t="n">
        <f aca="false">(S28*$C28)+(S29*$C29)+(S30*$C30)+(S31*$C31)+(S32*$C32)</f>
        <v>3050</v>
      </c>
      <c r="T33" s="56" t="n">
        <f aca="false">(T28*$C28)+(T29*$C29)+(T30*$C30)+(T31*$C31)+(T32*$C32)</f>
        <v>3050</v>
      </c>
      <c r="U33" s="56" t="n">
        <f aca="false">(U28*$C28)+(U29*$C29)+(U30*$C30)+(U31*$C31)+(U32*$C32)</f>
        <v>3050</v>
      </c>
      <c r="V33" s="56" t="n">
        <f aca="false">(V28*$C28)+(V29*$C29)+(V30*$C30)+(V31*$C31)+(V32*$C32)</f>
        <v>3050</v>
      </c>
      <c r="W33" s="56" t="n">
        <f aca="false">(W28*$C28)+(W29*$C29)+(W30*$C30)+(W31*$C31)+(W32*$C32)</f>
        <v>3217.8</v>
      </c>
      <c r="X33" s="56" t="n">
        <f aca="false">(X28*$C28)+(X29*$C29)+(X30*$C30)+(X31*$C31)+(X32*$C32)</f>
        <v>3301.7</v>
      </c>
      <c r="Y33" s="56" t="n">
        <f aca="false">(Y28*$C28)+(Y29*$C29)+(Y30*$C30)+(Y31*$C31)+(Y32*$C32)</f>
        <v>3469.5</v>
      </c>
      <c r="Z33" s="56" t="n">
        <f aca="false">(Z28*$C28)+(Z29*$C29)+(Z30*$C30)+(Z31*$C31)+(Z32*$C32)</f>
        <v>3637.3</v>
      </c>
      <c r="AA33" s="56" t="n">
        <f aca="false">(AA28*$C28)+(AA29*$C29)+(AA30*$C30)+(AA31*$C31)+(AA32*$C32)</f>
        <v>3805.1</v>
      </c>
      <c r="AB33" s="56" t="n">
        <f aca="false">(AB28*$C28)+(AB29*$C29)+(AB30*$C30)+(AB31*$C31)+(AB32*$C32)</f>
        <v>3889</v>
      </c>
      <c r="AC33" s="56" t="n">
        <f aca="false">(AC28*$C28)+(AC29*$C29)+(AC30*$C30)+(AC31*$C31)+(AC32*$C32)</f>
        <v>3889</v>
      </c>
      <c r="AD33" s="56" t="n">
        <f aca="false">(AD28*$C28)+(AD29*$C29)+(AD30*$C30)+(AD31*$C31)+(AD32*$C32)</f>
        <v>3889</v>
      </c>
      <c r="AE33" s="56" t="n">
        <f aca="false">(AE28*$C28)+(AE29*$C29)+(AE30*$C30)+(AE31*$C31)+(AE32*$C32)</f>
        <v>3889</v>
      </c>
      <c r="AF33" s="56" t="n">
        <f aca="false">(AF28*$C28)+(AF29*$C29)+(AF30*$C30)+(AF31*$C31)+(AF32*$C32)</f>
        <v>3889</v>
      </c>
      <c r="AG33" s="56" t="n">
        <f aca="false">(AG28*$C28)+(AG29*$C29)+(AG30*$C30)+(AG31*$C31)+(AG32*$C32)</f>
        <v>3889</v>
      </c>
      <c r="AH33" s="60" t="n">
        <f aca="false">(AH28*$C28)+(AH29*$C29)+(AH30*$C30)+(AH31*$C31)+(AH32*$C32)</f>
        <v>3889</v>
      </c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</row>
    <row r="34" customFormat="false" ht="15.95" hidden="false" customHeight="true" outlineLevel="0" collapsed="false">
      <c r="A34" s="61"/>
      <c r="B34" s="62" t="s">
        <v>12</v>
      </c>
      <c r="C34" s="63" t="n">
        <v>0.0182</v>
      </c>
      <c r="D34" s="64"/>
      <c r="E34" s="56" t="n">
        <f aca="false">E33*$C34</f>
        <v>55.51</v>
      </c>
      <c r="F34" s="56" t="n">
        <f aca="false">F33*$C34</f>
        <v>55.51</v>
      </c>
      <c r="G34" s="56" t="n">
        <f aca="false">G33*$C34</f>
        <v>55.51</v>
      </c>
      <c r="H34" s="56" t="n">
        <f aca="false">H33*$C34</f>
        <v>55.51</v>
      </c>
      <c r="I34" s="56" t="n">
        <f aca="false">I33*$C34</f>
        <v>55.51</v>
      </c>
      <c r="J34" s="56" t="n">
        <f aca="false">J33*$C34</f>
        <v>55.51</v>
      </c>
      <c r="K34" s="56" t="n">
        <f aca="false">K33*$C34</f>
        <v>55.51</v>
      </c>
      <c r="L34" s="56" t="n">
        <f aca="false">L33*$C34</f>
        <v>55.51</v>
      </c>
      <c r="M34" s="56" t="n">
        <f aca="false">M33*$C34</f>
        <v>55.51</v>
      </c>
      <c r="N34" s="56" t="n">
        <f aca="false">N33*$C34</f>
        <v>55.51</v>
      </c>
      <c r="O34" s="56" t="n">
        <f aca="false">O33*$C34</f>
        <v>55.51</v>
      </c>
      <c r="P34" s="56" t="n">
        <f aca="false">P33*$C34</f>
        <v>55.51</v>
      </c>
      <c r="Q34" s="56" t="n">
        <f aca="false">Q33*$C34</f>
        <v>55.51</v>
      </c>
      <c r="R34" s="56" t="n">
        <f aca="false">R33*$C34</f>
        <v>55.51</v>
      </c>
      <c r="S34" s="56" t="n">
        <f aca="false">S33*$C34</f>
        <v>55.51</v>
      </c>
      <c r="T34" s="56" t="n">
        <f aca="false">T33*$C34</f>
        <v>55.51</v>
      </c>
      <c r="U34" s="56" t="n">
        <f aca="false">U33*$C34</f>
        <v>55.51</v>
      </c>
      <c r="V34" s="56" t="n">
        <f aca="false">V33*$C34</f>
        <v>55.51</v>
      </c>
      <c r="W34" s="56" t="n">
        <f aca="false">W33*$C34</f>
        <v>58.56396</v>
      </c>
      <c r="X34" s="56" t="n">
        <f aca="false">X33*$C34</f>
        <v>60.09094</v>
      </c>
      <c r="Y34" s="56" t="n">
        <f aca="false">Y33*$C34</f>
        <v>63.1449</v>
      </c>
      <c r="Z34" s="56" t="n">
        <f aca="false">Z33*$C34</f>
        <v>66.19886</v>
      </c>
      <c r="AA34" s="56" t="n">
        <f aca="false">AA33*$C34</f>
        <v>69.25282</v>
      </c>
      <c r="AB34" s="56" t="n">
        <f aca="false">AB33*$C34</f>
        <v>70.7798</v>
      </c>
      <c r="AC34" s="56" t="n">
        <f aca="false">AC33*$C34</f>
        <v>70.7798</v>
      </c>
      <c r="AD34" s="56" t="n">
        <f aca="false">AD33*$C34</f>
        <v>70.7798</v>
      </c>
      <c r="AE34" s="56" t="n">
        <f aca="false">AE33*$C34</f>
        <v>70.7798</v>
      </c>
      <c r="AF34" s="56" t="n">
        <f aca="false">AF33*$C34</f>
        <v>70.7798</v>
      </c>
      <c r="AG34" s="56" t="n">
        <f aca="false">AG33*$C34</f>
        <v>70.7798</v>
      </c>
      <c r="AH34" s="60" t="n">
        <f aca="false">AH33*$C34</f>
        <v>70.7798</v>
      </c>
      <c r="AI34" s="65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  <c r="IH34" s="66"/>
      <c r="II34" s="66"/>
      <c r="IJ34" s="66"/>
      <c r="IK34" s="66"/>
      <c r="IL34" s="66"/>
      <c r="IM34" s="66"/>
      <c r="IN34" s="66"/>
      <c r="IO34" s="66"/>
      <c r="IP34" s="66"/>
      <c r="IQ34" s="66"/>
      <c r="IR34" s="66"/>
      <c r="IS34" s="66"/>
      <c r="IT34" s="66"/>
      <c r="IU34" s="66"/>
      <c r="IV34" s="66"/>
      <c r="IW34" s="66"/>
    </row>
    <row r="35" customFormat="false" ht="15.95" hidden="false" customHeight="true" outlineLevel="0" collapsed="false">
      <c r="A35" s="61"/>
      <c r="B35" s="67" t="s">
        <v>13</v>
      </c>
      <c r="C35" s="68"/>
      <c r="D35" s="64"/>
      <c r="E35" s="69" t="n">
        <f aca="false">E33-E34</f>
        <v>2994.49</v>
      </c>
      <c r="F35" s="69" t="n">
        <f aca="false">F33-F34</f>
        <v>2994.49</v>
      </c>
      <c r="G35" s="69" t="n">
        <f aca="false">G33-G34</f>
        <v>2994.49</v>
      </c>
      <c r="H35" s="69" t="n">
        <f aca="false">H33-H34</f>
        <v>2994.49</v>
      </c>
      <c r="I35" s="69" t="n">
        <f aca="false">I33-I34</f>
        <v>2994.49</v>
      </c>
      <c r="J35" s="69" t="n">
        <f aca="false">J33-J34</f>
        <v>2994.49</v>
      </c>
      <c r="K35" s="69" t="n">
        <f aca="false">K33-K34</f>
        <v>2994.49</v>
      </c>
      <c r="L35" s="69" t="n">
        <f aca="false">L33-L34</f>
        <v>2994.49</v>
      </c>
      <c r="M35" s="69" t="n">
        <f aca="false">M33-M34</f>
        <v>2994.49</v>
      </c>
      <c r="N35" s="69" t="n">
        <f aca="false">N33-N34</f>
        <v>2994.49</v>
      </c>
      <c r="O35" s="69" t="n">
        <f aca="false">O33-O34</f>
        <v>2994.49</v>
      </c>
      <c r="P35" s="69" t="n">
        <f aca="false">P33-P34</f>
        <v>2994.49</v>
      </c>
      <c r="Q35" s="69" t="n">
        <f aca="false">Q33-Q34</f>
        <v>2994.49</v>
      </c>
      <c r="R35" s="69" t="n">
        <f aca="false">R33-R34</f>
        <v>2994.49</v>
      </c>
      <c r="S35" s="69" t="n">
        <f aca="false">S33-S34</f>
        <v>2994.49</v>
      </c>
      <c r="T35" s="69" t="n">
        <f aca="false">T33-T34</f>
        <v>2994.49</v>
      </c>
      <c r="U35" s="69" t="n">
        <f aca="false">U33-U34</f>
        <v>2994.49</v>
      </c>
      <c r="V35" s="69" t="n">
        <f aca="false">V33-V34</f>
        <v>2994.49</v>
      </c>
      <c r="W35" s="69" t="n">
        <f aca="false">W33-W34</f>
        <v>3159.23604</v>
      </c>
      <c r="X35" s="69" t="n">
        <f aca="false">X33-X34</f>
        <v>3241.60906</v>
      </c>
      <c r="Y35" s="69" t="n">
        <f aca="false">Y33-Y34</f>
        <v>3406.3551</v>
      </c>
      <c r="Z35" s="69" t="n">
        <f aca="false">Z33-Z34</f>
        <v>3571.10114</v>
      </c>
      <c r="AA35" s="69" t="n">
        <f aca="false">AA33-AA34</f>
        <v>3735.84718</v>
      </c>
      <c r="AB35" s="69" t="n">
        <f aca="false">AB33-AB34</f>
        <v>3818.2202</v>
      </c>
      <c r="AC35" s="69" t="n">
        <f aca="false">AC33-AC34</f>
        <v>3818.2202</v>
      </c>
      <c r="AD35" s="69" t="n">
        <f aca="false">AD33-AD34</f>
        <v>3818.2202</v>
      </c>
      <c r="AE35" s="69" t="n">
        <f aca="false">AE33-AE34</f>
        <v>3818.2202</v>
      </c>
      <c r="AF35" s="69" t="n">
        <f aca="false">AF33-AF34</f>
        <v>3818.2202</v>
      </c>
      <c r="AG35" s="69" t="n">
        <f aca="false">AG33-AG34</f>
        <v>3818.2202</v>
      </c>
      <c r="AH35" s="73" t="n">
        <f aca="false">AH33-AH34</f>
        <v>3818.2202</v>
      </c>
      <c r="AI35" s="65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6"/>
      <c r="GI35" s="66"/>
      <c r="GJ35" s="66"/>
      <c r="GK35" s="66"/>
      <c r="GL35" s="66"/>
      <c r="GM35" s="66"/>
      <c r="GN35" s="66"/>
      <c r="GO35" s="66"/>
      <c r="GP35" s="66"/>
      <c r="GQ35" s="66"/>
      <c r="GR35" s="66"/>
      <c r="GS35" s="66"/>
      <c r="GT35" s="66"/>
      <c r="GU35" s="66"/>
      <c r="GV35" s="66"/>
      <c r="GW35" s="66"/>
      <c r="GX35" s="66"/>
      <c r="GY35" s="66"/>
      <c r="GZ35" s="66"/>
      <c r="HA35" s="66"/>
      <c r="HB35" s="66"/>
      <c r="HC35" s="66"/>
      <c r="HD35" s="66"/>
      <c r="HE35" s="66"/>
      <c r="HF35" s="66"/>
      <c r="HG35" s="66"/>
      <c r="HH35" s="66"/>
      <c r="HI35" s="66"/>
      <c r="HJ35" s="66"/>
      <c r="HK35" s="66"/>
      <c r="HL35" s="66"/>
      <c r="HM35" s="66"/>
      <c r="HN35" s="66"/>
      <c r="HO35" s="66"/>
      <c r="HP35" s="66"/>
      <c r="HQ35" s="66"/>
      <c r="HR35" s="66"/>
      <c r="HS35" s="66"/>
      <c r="HT35" s="66"/>
      <c r="HU35" s="66"/>
      <c r="HV35" s="66"/>
      <c r="HW35" s="66"/>
      <c r="HX35" s="66"/>
      <c r="HY35" s="66"/>
      <c r="HZ35" s="66"/>
      <c r="IA35" s="66"/>
      <c r="IB35" s="66"/>
      <c r="IC35" s="66"/>
      <c r="ID35" s="66"/>
      <c r="IE35" s="66"/>
      <c r="IF35" s="66"/>
      <c r="IG35" s="66"/>
      <c r="IH35" s="66"/>
      <c r="II35" s="66"/>
      <c r="IJ35" s="66"/>
      <c r="IK35" s="66"/>
      <c r="IL35" s="66"/>
      <c r="IM35" s="66"/>
      <c r="IN35" s="66"/>
      <c r="IO35" s="66"/>
      <c r="IP35" s="66"/>
      <c r="IQ35" s="66"/>
      <c r="IR35" s="66"/>
      <c r="IS35" s="66"/>
      <c r="IT35" s="66"/>
      <c r="IU35" s="66"/>
      <c r="IV35" s="66"/>
      <c r="IW35" s="66"/>
    </row>
    <row r="36" customFormat="false" ht="15.95" hidden="false" customHeight="true" outlineLevel="0" collapsed="false">
      <c r="A36" s="18"/>
      <c r="B36" s="74" t="s">
        <v>14</v>
      </c>
      <c r="C36" s="75" t="n">
        <f aca="false">SUM(C28:C32)</f>
        <v>3889</v>
      </c>
      <c r="D36" s="20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5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</row>
    <row r="37" customFormat="false" ht="15.95" hidden="false" customHeight="true" outlineLevel="0" collapsed="false">
      <c r="A37" s="18"/>
      <c r="B37" s="42"/>
      <c r="C37" s="18" t="n">
        <f aca="false">SUM(E35:AH35)/30</f>
        <v>3258.083664</v>
      </c>
      <c r="D37" s="20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5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</row>
    <row r="38" customFormat="false" ht="15.95" hidden="false" customHeight="true" outlineLevel="0" collapsed="false">
      <c r="A38" s="18"/>
      <c r="B38" s="19" t="s">
        <v>26</v>
      </c>
      <c r="C38" s="18"/>
      <c r="D38" s="20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5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</row>
    <row r="39" customFormat="false" ht="15.95" hidden="false" customHeight="true" outlineLevel="0" collapsed="false">
      <c r="A39" s="27" t="n">
        <v>1</v>
      </c>
      <c r="B39" s="28" t="s">
        <v>27</v>
      </c>
      <c r="C39" s="27" t="n">
        <v>825</v>
      </c>
      <c r="D39" s="43"/>
      <c r="E39" s="30" t="n">
        <v>1</v>
      </c>
      <c r="F39" s="30" t="n">
        <v>1</v>
      </c>
      <c r="G39" s="30" t="n">
        <v>1</v>
      </c>
      <c r="H39" s="30" t="n">
        <v>1</v>
      </c>
      <c r="I39" s="30" t="n">
        <v>1</v>
      </c>
      <c r="J39" s="30" t="n">
        <v>1</v>
      </c>
      <c r="K39" s="30" t="n">
        <v>1</v>
      </c>
      <c r="L39" s="30" t="n">
        <v>1</v>
      </c>
      <c r="M39" s="30" t="n">
        <v>1</v>
      </c>
      <c r="N39" s="30" t="n">
        <v>1</v>
      </c>
      <c r="O39" s="30" t="n">
        <v>1</v>
      </c>
      <c r="P39" s="30" t="n">
        <v>1</v>
      </c>
      <c r="Q39" s="30" t="n">
        <v>1</v>
      </c>
      <c r="R39" s="30" t="n">
        <v>1</v>
      </c>
      <c r="S39" s="30" t="n">
        <v>1</v>
      </c>
      <c r="T39" s="30" t="n">
        <v>1</v>
      </c>
      <c r="U39" s="30" t="n">
        <v>1</v>
      </c>
      <c r="V39" s="30" t="n">
        <v>1</v>
      </c>
      <c r="W39" s="30" t="n">
        <v>1</v>
      </c>
      <c r="X39" s="30" t="n">
        <v>1</v>
      </c>
      <c r="Y39" s="30" t="n">
        <v>1</v>
      </c>
      <c r="Z39" s="30" t="n">
        <v>1</v>
      </c>
      <c r="AA39" s="30" t="n">
        <v>1</v>
      </c>
      <c r="AB39" s="30" t="n">
        <v>1</v>
      </c>
      <c r="AC39" s="30" t="n">
        <v>1</v>
      </c>
      <c r="AD39" s="30" t="n">
        <v>1</v>
      </c>
      <c r="AE39" s="30" t="n">
        <v>1</v>
      </c>
      <c r="AF39" s="30" t="n">
        <v>1</v>
      </c>
      <c r="AG39" s="30" t="n">
        <v>1</v>
      </c>
      <c r="AH39" s="34" t="n">
        <v>1</v>
      </c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5.95" hidden="false" customHeight="true" outlineLevel="0" collapsed="false">
      <c r="A40" s="35" t="n">
        <f aca="false">+A39+1</f>
        <v>2</v>
      </c>
      <c r="B40" s="36" t="s">
        <v>28</v>
      </c>
      <c r="C40" s="35" t="n">
        <v>825</v>
      </c>
      <c r="D40" s="37"/>
      <c r="E40" s="38" t="n">
        <v>0</v>
      </c>
      <c r="F40" s="38" t="n">
        <v>0</v>
      </c>
      <c r="G40" s="38" t="n">
        <v>0</v>
      </c>
      <c r="H40" s="38" t="n">
        <v>0</v>
      </c>
      <c r="I40" s="38" t="n">
        <v>0</v>
      </c>
      <c r="J40" s="38" t="n">
        <v>0</v>
      </c>
      <c r="K40" s="38" t="n">
        <v>0</v>
      </c>
      <c r="L40" s="38" t="n">
        <v>0</v>
      </c>
      <c r="M40" s="38" t="n">
        <v>0</v>
      </c>
      <c r="N40" s="38" t="n">
        <v>0</v>
      </c>
      <c r="O40" s="38" t="n">
        <v>0</v>
      </c>
      <c r="P40" s="38" t="n">
        <v>0</v>
      </c>
      <c r="Q40" s="38" t="n">
        <v>0</v>
      </c>
      <c r="R40" s="38" t="n">
        <v>0</v>
      </c>
      <c r="S40" s="38" t="n">
        <v>0</v>
      </c>
      <c r="T40" s="38" t="n">
        <v>0</v>
      </c>
      <c r="U40" s="38" t="n">
        <v>0</v>
      </c>
      <c r="V40" s="38" t="n">
        <v>0</v>
      </c>
      <c r="W40" s="38" t="n">
        <v>0</v>
      </c>
      <c r="X40" s="38" t="n">
        <v>0</v>
      </c>
      <c r="Y40" s="38" t="n">
        <v>0</v>
      </c>
      <c r="Z40" s="38" t="n">
        <v>0</v>
      </c>
      <c r="AA40" s="38" t="n">
        <v>0</v>
      </c>
      <c r="AB40" s="38" t="n">
        <v>0</v>
      </c>
      <c r="AC40" s="38" t="n">
        <v>0</v>
      </c>
      <c r="AD40" s="38" t="n">
        <v>0</v>
      </c>
      <c r="AE40" s="38" t="n">
        <v>0</v>
      </c>
      <c r="AF40" s="38" t="n">
        <v>0</v>
      </c>
      <c r="AG40" s="38" t="n">
        <v>0.2</v>
      </c>
      <c r="AH40" s="93" t="n">
        <v>0.3</v>
      </c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</row>
    <row r="41" customFormat="false" ht="15.95" hidden="false" customHeight="true" outlineLevel="0" collapsed="false">
      <c r="A41" s="27" t="n">
        <f aca="false">+A40+1</f>
        <v>3</v>
      </c>
      <c r="B41" s="28" t="s">
        <v>29</v>
      </c>
      <c r="C41" s="27" t="n">
        <v>1031</v>
      </c>
      <c r="D41" s="29"/>
      <c r="E41" s="30" t="n">
        <v>1</v>
      </c>
      <c r="F41" s="30" t="n">
        <v>1</v>
      </c>
      <c r="G41" s="30" t="n">
        <v>1</v>
      </c>
      <c r="H41" s="30" t="n">
        <v>1</v>
      </c>
      <c r="I41" s="30" t="n">
        <v>1</v>
      </c>
      <c r="J41" s="30" t="n">
        <v>1</v>
      </c>
      <c r="K41" s="30" t="n">
        <v>1</v>
      </c>
      <c r="L41" s="30" t="n">
        <v>1</v>
      </c>
      <c r="M41" s="30" t="n">
        <v>1</v>
      </c>
      <c r="N41" s="30" t="n">
        <v>1</v>
      </c>
      <c r="O41" s="30" t="n">
        <v>1</v>
      </c>
      <c r="P41" s="30" t="n">
        <v>1</v>
      </c>
      <c r="Q41" s="30" t="n">
        <v>1</v>
      </c>
      <c r="R41" s="30" t="n">
        <v>1</v>
      </c>
      <c r="S41" s="30" t="n">
        <v>1</v>
      </c>
      <c r="T41" s="30" t="n">
        <v>1</v>
      </c>
      <c r="U41" s="30" t="n">
        <v>1</v>
      </c>
      <c r="V41" s="30" t="n">
        <v>1</v>
      </c>
      <c r="W41" s="30" t="n">
        <v>1</v>
      </c>
      <c r="X41" s="30" t="n">
        <v>1</v>
      </c>
      <c r="Y41" s="30" t="n">
        <v>1</v>
      </c>
      <c r="Z41" s="30" t="n">
        <v>1</v>
      </c>
      <c r="AA41" s="30" t="n">
        <v>1</v>
      </c>
      <c r="AB41" s="30" t="n">
        <v>1</v>
      </c>
      <c r="AC41" s="30" t="n">
        <v>1</v>
      </c>
      <c r="AD41" s="30" t="n">
        <v>1</v>
      </c>
      <c r="AE41" s="30" t="n">
        <v>1</v>
      </c>
      <c r="AF41" s="30" t="n">
        <v>1</v>
      </c>
      <c r="AG41" s="30" t="n">
        <v>1</v>
      </c>
      <c r="AH41" s="34" t="n">
        <v>1</v>
      </c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</row>
    <row r="42" customFormat="false" ht="15.95" hidden="false" customHeight="true" outlineLevel="0" collapsed="false">
      <c r="A42" s="27" t="n">
        <f aca="false">+A41+1</f>
        <v>4</v>
      </c>
      <c r="B42" s="28" t="s">
        <v>30</v>
      </c>
      <c r="C42" s="27" t="n">
        <v>1055</v>
      </c>
      <c r="D42" s="29"/>
      <c r="E42" s="30" t="n">
        <v>1</v>
      </c>
      <c r="F42" s="30" t="n">
        <v>1</v>
      </c>
      <c r="G42" s="30" t="n">
        <v>1</v>
      </c>
      <c r="H42" s="30" t="n">
        <v>1</v>
      </c>
      <c r="I42" s="30" t="n">
        <v>1</v>
      </c>
      <c r="J42" s="30" t="n">
        <v>1</v>
      </c>
      <c r="K42" s="30" t="n">
        <v>1</v>
      </c>
      <c r="L42" s="30" t="n">
        <v>1</v>
      </c>
      <c r="M42" s="30" t="n">
        <v>1</v>
      </c>
      <c r="N42" s="30" t="n">
        <v>1</v>
      </c>
      <c r="O42" s="30" t="n">
        <v>1</v>
      </c>
      <c r="P42" s="30" t="n">
        <v>1</v>
      </c>
      <c r="Q42" s="30" t="n">
        <v>1</v>
      </c>
      <c r="R42" s="30" t="n">
        <v>1</v>
      </c>
      <c r="S42" s="30" t="n">
        <v>1</v>
      </c>
      <c r="T42" s="30" t="n">
        <v>1</v>
      </c>
      <c r="U42" s="30" t="n">
        <v>1</v>
      </c>
      <c r="V42" s="30" t="n">
        <v>1</v>
      </c>
      <c r="W42" s="30" t="n">
        <v>1</v>
      </c>
      <c r="X42" s="30" t="n">
        <v>1</v>
      </c>
      <c r="Y42" s="30" t="n">
        <v>1</v>
      </c>
      <c r="Z42" s="30" t="n">
        <v>1</v>
      </c>
      <c r="AA42" s="30" t="n">
        <v>1</v>
      </c>
      <c r="AB42" s="30" t="n">
        <v>1</v>
      </c>
      <c r="AC42" s="30" t="n">
        <v>1</v>
      </c>
      <c r="AD42" s="30" t="n">
        <v>1</v>
      </c>
      <c r="AE42" s="30" t="n">
        <v>1</v>
      </c>
      <c r="AF42" s="30" t="n">
        <v>1</v>
      </c>
      <c r="AG42" s="30" t="n">
        <v>1</v>
      </c>
      <c r="AH42" s="34" t="n">
        <v>1</v>
      </c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  <c r="IW42" s="26"/>
    </row>
    <row r="43" customFormat="false" ht="15.95" hidden="false" customHeight="true" outlineLevel="0" collapsed="false">
      <c r="A43" s="35" t="n">
        <f aca="false">+A42+1</f>
        <v>5</v>
      </c>
      <c r="B43" s="36" t="s">
        <v>31</v>
      </c>
      <c r="C43" s="35" t="n">
        <v>1108</v>
      </c>
      <c r="D43" s="37"/>
      <c r="E43" s="38" t="n">
        <v>0</v>
      </c>
      <c r="F43" s="38" t="n">
        <v>0</v>
      </c>
      <c r="G43" s="38" t="n">
        <v>0</v>
      </c>
      <c r="H43" s="38" t="n">
        <v>0</v>
      </c>
      <c r="I43" s="38" t="n">
        <v>0</v>
      </c>
      <c r="J43" s="38" t="n">
        <v>0</v>
      </c>
      <c r="K43" s="38" t="n">
        <v>0</v>
      </c>
      <c r="L43" s="38" t="n">
        <v>0</v>
      </c>
      <c r="M43" s="38" t="n">
        <v>0</v>
      </c>
      <c r="N43" s="38" t="n">
        <v>0</v>
      </c>
      <c r="O43" s="38" t="n">
        <v>0</v>
      </c>
      <c r="P43" s="38" t="n">
        <v>0</v>
      </c>
      <c r="Q43" s="38" t="n">
        <v>0</v>
      </c>
      <c r="R43" s="38" t="n">
        <v>0</v>
      </c>
      <c r="S43" s="38" t="n">
        <v>0</v>
      </c>
      <c r="T43" s="38" t="n">
        <v>0</v>
      </c>
      <c r="U43" s="38" t="n">
        <v>0</v>
      </c>
      <c r="V43" s="38" t="n">
        <v>0</v>
      </c>
      <c r="W43" s="38" t="n">
        <v>0</v>
      </c>
      <c r="X43" s="38" t="n">
        <v>0</v>
      </c>
      <c r="Y43" s="38" t="n">
        <v>0</v>
      </c>
      <c r="Z43" s="38" t="n">
        <v>0</v>
      </c>
      <c r="AA43" s="38" t="n">
        <v>0</v>
      </c>
      <c r="AB43" s="38" t="n">
        <v>0</v>
      </c>
      <c r="AC43" s="38" t="n">
        <v>0</v>
      </c>
      <c r="AD43" s="38" t="n">
        <v>0.2</v>
      </c>
      <c r="AE43" s="38" t="n">
        <v>0.3</v>
      </c>
      <c r="AF43" s="38" t="n">
        <v>0.5</v>
      </c>
      <c r="AG43" s="38" t="n">
        <v>0.7</v>
      </c>
      <c r="AH43" s="93" t="n">
        <v>0.9</v>
      </c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  <c r="IW43" s="26"/>
    </row>
    <row r="44" customFormat="false" ht="15.95" hidden="false" customHeight="true" outlineLevel="0" collapsed="false">
      <c r="A44" s="27" t="n">
        <f aca="false">+A43+1</f>
        <v>6</v>
      </c>
      <c r="B44" s="28" t="s">
        <v>32</v>
      </c>
      <c r="C44" s="27" t="n">
        <v>610</v>
      </c>
      <c r="D44" s="29"/>
      <c r="E44" s="30" t="n">
        <v>1</v>
      </c>
      <c r="F44" s="30" t="n">
        <v>1</v>
      </c>
      <c r="G44" s="30" t="n">
        <v>1</v>
      </c>
      <c r="H44" s="30" t="n">
        <v>1</v>
      </c>
      <c r="I44" s="30" t="n">
        <v>1</v>
      </c>
      <c r="J44" s="30" t="n">
        <v>1</v>
      </c>
      <c r="K44" s="30" t="n">
        <v>1</v>
      </c>
      <c r="L44" s="30" t="n">
        <v>1</v>
      </c>
      <c r="M44" s="30" t="n">
        <v>1</v>
      </c>
      <c r="N44" s="30" t="n">
        <v>1</v>
      </c>
      <c r="O44" s="30" t="n">
        <v>1</v>
      </c>
      <c r="P44" s="30" t="n">
        <v>1</v>
      </c>
      <c r="Q44" s="30" t="n">
        <v>1</v>
      </c>
      <c r="R44" s="30" t="n">
        <v>1</v>
      </c>
      <c r="S44" s="30" t="n">
        <v>1</v>
      </c>
      <c r="T44" s="30" t="n">
        <v>1</v>
      </c>
      <c r="U44" s="30" t="n">
        <v>1</v>
      </c>
      <c r="V44" s="30" t="n">
        <v>1</v>
      </c>
      <c r="W44" s="30" t="n">
        <v>1</v>
      </c>
      <c r="X44" s="30" t="n">
        <v>1</v>
      </c>
      <c r="Y44" s="30" t="n">
        <v>1</v>
      </c>
      <c r="Z44" s="30" t="n">
        <v>1</v>
      </c>
      <c r="AA44" s="30" t="n">
        <v>1</v>
      </c>
      <c r="AB44" s="30" t="n">
        <v>1</v>
      </c>
      <c r="AC44" s="30" t="n">
        <v>1</v>
      </c>
      <c r="AD44" s="30" t="n">
        <v>1</v>
      </c>
      <c r="AE44" s="30" t="n">
        <v>1</v>
      </c>
      <c r="AF44" s="30" t="n">
        <v>1</v>
      </c>
      <c r="AG44" s="30" t="n">
        <v>1</v>
      </c>
      <c r="AH44" s="34" t="n">
        <v>1</v>
      </c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  <c r="IW44" s="26"/>
    </row>
    <row r="45" customFormat="false" ht="15.95" hidden="false" customHeight="true" outlineLevel="0" collapsed="false">
      <c r="A45" s="27" t="n">
        <f aca="false">+A44+1</f>
        <v>7</v>
      </c>
      <c r="B45" s="28" t="s">
        <v>33</v>
      </c>
      <c r="C45" s="27" t="n">
        <v>1100</v>
      </c>
      <c r="D45" s="29"/>
      <c r="E45" s="30" t="n">
        <v>1</v>
      </c>
      <c r="F45" s="30" t="n">
        <v>1</v>
      </c>
      <c r="G45" s="30" t="n">
        <v>1</v>
      </c>
      <c r="H45" s="30" t="n">
        <v>1</v>
      </c>
      <c r="I45" s="30" t="n">
        <v>1</v>
      </c>
      <c r="J45" s="30" t="n">
        <v>1</v>
      </c>
      <c r="K45" s="30" t="n">
        <v>1</v>
      </c>
      <c r="L45" s="30" t="n">
        <v>1</v>
      </c>
      <c r="M45" s="30" t="n">
        <v>1</v>
      </c>
      <c r="N45" s="30" t="n">
        <v>1</v>
      </c>
      <c r="O45" s="30" t="n">
        <v>1</v>
      </c>
      <c r="P45" s="30" t="n">
        <v>1</v>
      </c>
      <c r="Q45" s="30" t="n">
        <v>1</v>
      </c>
      <c r="R45" s="30" t="n">
        <v>1</v>
      </c>
      <c r="S45" s="30" t="n">
        <v>1</v>
      </c>
      <c r="T45" s="30" t="n">
        <v>1</v>
      </c>
      <c r="U45" s="30" t="n">
        <v>1</v>
      </c>
      <c r="V45" s="30" t="n">
        <v>1</v>
      </c>
      <c r="W45" s="30" t="n">
        <v>1</v>
      </c>
      <c r="X45" s="30" t="n">
        <v>1</v>
      </c>
      <c r="Y45" s="30" t="n">
        <v>1</v>
      </c>
      <c r="Z45" s="30" t="n">
        <v>1</v>
      </c>
      <c r="AA45" s="30" t="n">
        <v>1</v>
      </c>
      <c r="AB45" s="30" t="n">
        <v>1</v>
      </c>
      <c r="AC45" s="30" t="n">
        <v>1</v>
      </c>
      <c r="AD45" s="30" t="n">
        <v>1</v>
      </c>
      <c r="AE45" s="30" t="n">
        <v>1</v>
      </c>
      <c r="AF45" s="30" t="n">
        <v>1</v>
      </c>
      <c r="AG45" s="30" t="n">
        <v>1</v>
      </c>
      <c r="AH45" s="34" t="n">
        <v>1</v>
      </c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  <c r="IW45" s="26"/>
    </row>
    <row r="46" customFormat="false" ht="15.95" hidden="false" customHeight="true" outlineLevel="0" collapsed="false">
      <c r="A46" s="27" t="n">
        <f aca="false">+A45+1</f>
        <v>8</v>
      </c>
      <c r="B46" s="28" t="s">
        <v>34</v>
      </c>
      <c r="C46" s="27" t="n">
        <v>1100</v>
      </c>
      <c r="D46" s="29"/>
      <c r="E46" s="30" t="n">
        <v>1</v>
      </c>
      <c r="F46" s="30" t="n">
        <v>1</v>
      </c>
      <c r="G46" s="30" t="n">
        <v>1</v>
      </c>
      <c r="H46" s="30" t="n">
        <v>1</v>
      </c>
      <c r="I46" s="30" t="n">
        <v>1</v>
      </c>
      <c r="J46" s="30" t="n">
        <v>1</v>
      </c>
      <c r="K46" s="30" t="n">
        <v>1</v>
      </c>
      <c r="L46" s="30" t="n">
        <v>1</v>
      </c>
      <c r="M46" s="30" t="n">
        <v>1</v>
      </c>
      <c r="N46" s="30" t="n">
        <v>1</v>
      </c>
      <c r="O46" s="30" t="n">
        <v>1</v>
      </c>
      <c r="P46" s="30" t="n">
        <v>1</v>
      </c>
      <c r="Q46" s="30" t="n">
        <v>1</v>
      </c>
      <c r="R46" s="30" t="n">
        <v>1</v>
      </c>
      <c r="S46" s="30" t="n">
        <v>1</v>
      </c>
      <c r="T46" s="30" t="n">
        <v>1</v>
      </c>
      <c r="U46" s="30" t="n">
        <v>1</v>
      </c>
      <c r="V46" s="30" t="n">
        <v>1</v>
      </c>
      <c r="W46" s="30" t="n">
        <v>1</v>
      </c>
      <c r="X46" s="30" t="n">
        <v>1</v>
      </c>
      <c r="Y46" s="30" t="n">
        <v>1</v>
      </c>
      <c r="Z46" s="30" t="n">
        <v>1</v>
      </c>
      <c r="AA46" s="30" t="n">
        <v>1</v>
      </c>
      <c r="AB46" s="30" t="n">
        <v>1</v>
      </c>
      <c r="AC46" s="30" t="n">
        <v>1</v>
      </c>
      <c r="AD46" s="30" t="n">
        <v>1</v>
      </c>
      <c r="AE46" s="30" t="n">
        <v>1</v>
      </c>
      <c r="AF46" s="30" t="n">
        <v>1</v>
      </c>
      <c r="AG46" s="30" t="n">
        <v>1</v>
      </c>
      <c r="AH46" s="34" t="n">
        <v>1</v>
      </c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</row>
    <row r="47" customFormat="false" ht="15.95" hidden="false" customHeight="true" outlineLevel="0" collapsed="false">
      <c r="A47" s="35" t="n">
        <f aca="false">+A46+1</f>
        <v>9</v>
      </c>
      <c r="B47" s="36" t="s">
        <v>35</v>
      </c>
      <c r="C47" s="35" t="n">
        <v>1106</v>
      </c>
      <c r="D47" s="37"/>
      <c r="E47" s="38" t="n">
        <v>0</v>
      </c>
      <c r="F47" s="38" t="n">
        <v>0</v>
      </c>
      <c r="G47" s="38" t="n">
        <v>0</v>
      </c>
      <c r="H47" s="38" t="n">
        <v>0</v>
      </c>
      <c r="I47" s="38" t="n">
        <v>0</v>
      </c>
      <c r="J47" s="38" t="n">
        <v>0</v>
      </c>
      <c r="K47" s="38" t="n">
        <v>0</v>
      </c>
      <c r="L47" s="38" t="n">
        <v>0</v>
      </c>
      <c r="M47" s="38" t="n">
        <v>0</v>
      </c>
      <c r="N47" s="38" t="n">
        <v>0</v>
      </c>
      <c r="O47" s="38" t="n">
        <v>0</v>
      </c>
      <c r="P47" s="38" t="n">
        <v>0</v>
      </c>
      <c r="Q47" s="38" t="n">
        <v>0</v>
      </c>
      <c r="R47" s="38" t="n">
        <v>0</v>
      </c>
      <c r="S47" s="38" t="n">
        <v>0</v>
      </c>
      <c r="T47" s="38" t="n">
        <v>0</v>
      </c>
      <c r="U47" s="38" t="n">
        <v>0</v>
      </c>
      <c r="V47" s="38" t="n">
        <v>0</v>
      </c>
      <c r="W47" s="38" t="n">
        <v>0</v>
      </c>
      <c r="X47" s="38" t="n">
        <v>0</v>
      </c>
      <c r="Y47" s="38" t="n">
        <v>0</v>
      </c>
      <c r="Z47" s="38" t="n">
        <v>0</v>
      </c>
      <c r="AA47" s="38" t="n">
        <v>0</v>
      </c>
      <c r="AB47" s="38" t="n">
        <v>0</v>
      </c>
      <c r="AC47" s="38" t="n">
        <v>0</v>
      </c>
      <c r="AD47" s="38" t="n">
        <v>0.2</v>
      </c>
      <c r="AE47" s="38" t="n">
        <v>0.3</v>
      </c>
      <c r="AF47" s="38" t="n">
        <v>0.5</v>
      </c>
      <c r="AG47" s="38" t="n">
        <v>0.7</v>
      </c>
      <c r="AH47" s="93" t="n">
        <v>0.9</v>
      </c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  <c r="IW47" s="26"/>
    </row>
    <row r="48" customFormat="false" ht="15.95" hidden="false" customHeight="true" outlineLevel="0" collapsed="false">
      <c r="A48" s="27" t="n">
        <f aca="false">+A47+1</f>
        <v>10</v>
      </c>
      <c r="B48" s="28" t="s">
        <v>36</v>
      </c>
      <c r="C48" s="27" t="n">
        <v>1106</v>
      </c>
      <c r="D48" s="29"/>
      <c r="E48" s="30" t="n">
        <v>1</v>
      </c>
      <c r="F48" s="30" t="n">
        <v>1</v>
      </c>
      <c r="G48" s="30" t="n">
        <v>1</v>
      </c>
      <c r="H48" s="30" t="n">
        <v>1</v>
      </c>
      <c r="I48" s="30" t="n">
        <v>1</v>
      </c>
      <c r="J48" s="30" t="n">
        <v>1</v>
      </c>
      <c r="K48" s="30" t="n">
        <v>1</v>
      </c>
      <c r="L48" s="30" t="n">
        <v>1</v>
      </c>
      <c r="M48" s="30" t="n">
        <v>1</v>
      </c>
      <c r="N48" s="30" t="n">
        <v>1</v>
      </c>
      <c r="O48" s="30" t="n">
        <v>1</v>
      </c>
      <c r="P48" s="30" t="n">
        <v>1</v>
      </c>
      <c r="Q48" s="30" t="n">
        <v>1</v>
      </c>
      <c r="R48" s="30" t="n">
        <v>1</v>
      </c>
      <c r="S48" s="30" t="n">
        <v>1</v>
      </c>
      <c r="T48" s="30" t="n">
        <v>1</v>
      </c>
      <c r="U48" s="30" t="n">
        <v>1</v>
      </c>
      <c r="V48" s="30" t="n">
        <v>1</v>
      </c>
      <c r="W48" s="30" t="n">
        <v>1</v>
      </c>
      <c r="X48" s="30" t="n">
        <v>1</v>
      </c>
      <c r="Y48" s="30" t="n">
        <v>1</v>
      </c>
      <c r="Z48" s="30" t="n">
        <v>1</v>
      </c>
      <c r="AA48" s="30" t="n">
        <v>1</v>
      </c>
      <c r="AB48" s="30" t="n">
        <v>1</v>
      </c>
      <c r="AC48" s="30" t="n">
        <v>1</v>
      </c>
      <c r="AD48" s="30" t="n">
        <v>1</v>
      </c>
      <c r="AE48" s="30" t="n">
        <v>1</v>
      </c>
      <c r="AF48" s="30" t="n">
        <v>1</v>
      </c>
      <c r="AG48" s="30" t="n">
        <v>1</v>
      </c>
      <c r="AH48" s="34" t="n">
        <v>1</v>
      </c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</row>
    <row r="49" customFormat="false" ht="15.95" hidden="false" customHeight="true" outlineLevel="0" collapsed="false">
      <c r="A49" s="27" t="n">
        <f aca="false">+A48+1</f>
        <v>11</v>
      </c>
      <c r="B49" s="28" t="s">
        <v>37</v>
      </c>
      <c r="C49" s="27" t="n">
        <v>1090</v>
      </c>
      <c r="D49" s="43"/>
      <c r="E49" s="30" t="n">
        <v>1</v>
      </c>
      <c r="F49" s="30" t="n">
        <v>1</v>
      </c>
      <c r="G49" s="30" t="n">
        <v>1</v>
      </c>
      <c r="H49" s="30" t="n">
        <v>1</v>
      </c>
      <c r="I49" s="30" t="n">
        <v>1</v>
      </c>
      <c r="J49" s="30" t="n">
        <v>1</v>
      </c>
      <c r="K49" s="30" t="n">
        <v>1</v>
      </c>
      <c r="L49" s="30" t="n">
        <v>1</v>
      </c>
      <c r="M49" s="30" t="n">
        <v>1</v>
      </c>
      <c r="N49" s="30" t="n">
        <v>1</v>
      </c>
      <c r="O49" s="30" t="n">
        <v>1</v>
      </c>
      <c r="P49" s="30" t="n">
        <v>1</v>
      </c>
      <c r="Q49" s="30" t="n">
        <v>1</v>
      </c>
      <c r="R49" s="30" t="n">
        <v>1</v>
      </c>
      <c r="S49" s="30" t="n">
        <v>1</v>
      </c>
      <c r="T49" s="30" t="n">
        <v>1</v>
      </c>
      <c r="U49" s="30" t="n">
        <v>1</v>
      </c>
      <c r="V49" s="30" t="n">
        <v>1</v>
      </c>
      <c r="W49" s="30" t="n">
        <v>1</v>
      </c>
      <c r="X49" s="30" t="n">
        <v>1</v>
      </c>
      <c r="Y49" s="30" t="n">
        <v>1</v>
      </c>
      <c r="Z49" s="30" t="n">
        <v>1</v>
      </c>
      <c r="AA49" s="30" t="n">
        <v>1</v>
      </c>
      <c r="AB49" s="30" t="n">
        <v>1</v>
      </c>
      <c r="AC49" s="30" t="n">
        <v>1</v>
      </c>
      <c r="AD49" s="30" t="n">
        <v>1</v>
      </c>
      <c r="AE49" s="30" t="n">
        <v>1</v>
      </c>
      <c r="AF49" s="30" t="n">
        <v>1</v>
      </c>
      <c r="AG49" s="30" t="n">
        <v>1</v>
      </c>
      <c r="AH49" s="34" t="n">
        <v>1</v>
      </c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  <c r="IW49" s="26"/>
    </row>
    <row r="50" customFormat="false" ht="15.95" hidden="false" customHeight="true" outlineLevel="0" collapsed="false">
      <c r="A50" s="35" t="n">
        <f aca="false">+A49+1</f>
        <v>12</v>
      </c>
      <c r="B50" s="36" t="s">
        <v>38</v>
      </c>
      <c r="C50" s="35" t="n">
        <v>1094</v>
      </c>
      <c r="D50" s="37"/>
      <c r="E50" s="38" t="n">
        <v>0</v>
      </c>
      <c r="F50" s="38" t="n">
        <v>0</v>
      </c>
      <c r="G50" s="38" t="n">
        <v>0</v>
      </c>
      <c r="H50" s="38" t="n">
        <v>0</v>
      </c>
      <c r="I50" s="38" t="n">
        <v>0</v>
      </c>
      <c r="J50" s="38" t="n">
        <v>0</v>
      </c>
      <c r="K50" s="38" t="n">
        <v>0</v>
      </c>
      <c r="L50" s="38" t="n">
        <v>0</v>
      </c>
      <c r="M50" s="38" t="n">
        <v>0</v>
      </c>
      <c r="N50" s="38" t="n">
        <v>0</v>
      </c>
      <c r="O50" s="38" t="n">
        <v>0</v>
      </c>
      <c r="P50" s="38" t="n">
        <v>0</v>
      </c>
      <c r="Q50" s="38" t="n">
        <v>0</v>
      </c>
      <c r="R50" s="38" t="n">
        <v>0</v>
      </c>
      <c r="S50" s="38" t="n">
        <v>0</v>
      </c>
      <c r="T50" s="38" t="n">
        <v>0</v>
      </c>
      <c r="U50" s="38" t="n">
        <v>0</v>
      </c>
      <c r="V50" s="38" t="n">
        <v>0</v>
      </c>
      <c r="W50" s="38" t="n">
        <v>0</v>
      </c>
      <c r="X50" s="38" t="n">
        <v>0</v>
      </c>
      <c r="Y50" s="38" t="n">
        <v>0</v>
      </c>
      <c r="Z50" s="38" t="n">
        <v>0</v>
      </c>
      <c r="AA50" s="38" t="n">
        <v>0</v>
      </c>
      <c r="AB50" s="38" t="n">
        <v>0</v>
      </c>
      <c r="AC50" s="38" t="n">
        <v>0.2</v>
      </c>
      <c r="AD50" s="38" t="n">
        <v>0.3</v>
      </c>
      <c r="AE50" s="38" t="n">
        <v>0.5</v>
      </c>
      <c r="AF50" s="38" t="n">
        <v>0.7</v>
      </c>
      <c r="AG50" s="38" t="n">
        <v>0.9</v>
      </c>
      <c r="AH50" s="34" t="n">
        <v>1</v>
      </c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  <c r="IW50" s="26"/>
    </row>
    <row r="51" customFormat="false" ht="15.95" hidden="false" customHeight="true" outlineLevel="0" collapsed="false">
      <c r="A51" s="76" t="n">
        <f aca="false">+A50+1</f>
        <v>13</v>
      </c>
      <c r="B51" s="77" t="s">
        <v>39</v>
      </c>
      <c r="C51" s="76" t="n">
        <v>786</v>
      </c>
      <c r="D51" s="85"/>
      <c r="E51" s="79" t="n">
        <v>1</v>
      </c>
      <c r="F51" s="79" t="n">
        <v>1</v>
      </c>
      <c r="G51" s="79" t="n">
        <v>1</v>
      </c>
      <c r="H51" s="79" t="n">
        <v>1</v>
      </c>
      <c r="I51" s="79" t="n">
        <v>1</v>
      </c>
      <c r="J51" s="79" t="n">
        <v>1</v>
      </c>
      <c r="K51" s="79" t="n">
        <v>1</v>
      </c>
      <c r="L51" s="79" t="n">
        <v>1</v>
      </c>
      <c r="M51" s="79" t="n">
        <v>1</v>
      </c>
      <c r="N51" s="79" t="n">
        <v>1</v>
      </c>
      <c r="O51" s="79" t="n">
        <v>1</v>
      </c>
      <c r="P51" s="79" t="n">
        <v>1</v>
      </c>
      <c r="Q51" s="79" t="n">
        <v>1</v>
      </c>
      <c r="R51" s="79" t="n">
        <v>1</v>
      </c>
      <c r="S51" s="79" t="n">
        <v>1</v>
      </c>
      <c r="T51" s="79" t="n">
        <v>1</v>
      </c>
      <c r="U51" s="79" t="n">
        <v>1</v>
      </c>
      <c r="V51" s="79" t="n">
        <v>1</v>
      </c>
      <c r="W51" s="79" t="n">
        <v>1</v>
      </c>
      <c r="X51" s="79" t="n">
        <v>1</v>
      </c>
      <c r="Y51" s="79" t="n">
        <v>1</v>
      </c>
      <c r="Z51" s="79" t="n">
        <v>1</v>
      </c>
      <c r="AA51" s="79" t="n">
        <v>1</v>
      </c>
      <c r="AB51" s="79" t="n">
        <v>1</v>
      </c>
      <c r="AC51" s="79" t="n">
        <v>1</v>
      </c>
      <c r="AD51" s="79" t="n">
        <v>1</v>
      </c>
      <c r="AE51" s="79" t="n">
        <v>1</v>
      </c>
      <c r="AF51" s="79" t="n">
        <v>1</v>
      </c>
      <c r="AG51" s="79" t="n">
        <v>1</v>
      </c>
      <c r="AH51" s="83" t="n">
        <v>1</v>
      </c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  <c r="IW51" s="26"/>
    </row>
    <row r="52" customFormat="false" ht="15.95" hidden="false" customHeight="true" outlineLevel="0" collapsed="false">
      <c r="A52" s="52"/>
      <c r="B52" s="53" t="s">
        <v>11</v>
      </c>
      <c r="C52" s="54"/>
      <c r="D52" s="55"/>
      <c r="E52" s="56" t="n">
        <f aca="false">(E39*$C39)+(E40*$C40)+(E41*$C41)+(E42*$C42)+(E43*$C43)+(E44*$C44)+(E45*$C45)+(E46*$C46)+(E47*$C47)+(E48*$C48)+(E49*$C49)+(E50*$C50)+(E51*$C51)</f>
        <v>8703</v>
      </c>
      <c r="F52" s="56" t="n">
        <f aca="false">(F39*$C39)+(F40*$C40)+(F41*$C41)+(F42*$C42)+(F43*$C43)+(F44*$C44)+(F45*$C45)+(F46*$C46)+(F47*$C47)+(F48*$C48)+(F49*$C49)+(F50*$C50)+(F51*$C51)</f>
        <v>8703</v>
      </c>
      <c r="G52" s="56" t="n">
        <f aca="false">(G39*$C39)+(G40*$C40)+(G41*$C41)+(G42*$C42)+(G43*$C43)+(G44*$C44)+(G45*$C45)+(G46*$C46)+(G47*$C47)+(G48*$C48)+(G49*$C49)+(G50*$C50)+(G51*$C51)</f>
        <v>8703</v>
      </c>
      <c r="H52" s="56" t="n">
        <f aca="false">(H39*$C39)+(H40*$C40)+(H41*$C41)+(H42*$C42)+(H43*$C43)+(H44*$C44)+(H45*$C45)+(H46*$C46)+(H47*$C47)+(H48*$C48)+(H49*$C49)+(H50*$C50)+(H51*$C51)</f>
        <v>8703</v>
      </c>
      <c r="I52" s="56" t="n">
        <f aca="false">(I39*$C39)+(I40*$C40)+(I41*$C41)+(I42*$C42)+(I43*$C43)+(I44*$C44)+(I45*$C45)+(I46*$C46)+(I47*$C47)+(I48*$C48)+(I49*$C49)+(I50*$C50)+(I51*$C51)</f>
        <v>8703</v>
      </c>
      <c r="J52" s="56" t="n">
        <f aca="false">(J39*$C39)+(J40*$C40)+(J41*$C41)+(J42*$C42)+(J43*$C43)+(J44*$C44)+(J45*$C45)+(J46*$C46)+(J47*$C47)+(J48*$C48)+(J49*$C49)+(J50*$C50)+(J51*$C51)</f>
        <v>8703</v>
      </c>
      <c r="K52" s="56" t="n">
        <f aca="false">(K39*$C39)+(K40*$C40)+(K41*$C41)+(K42*$C42)+(K43*$C43)+(K44*$C44)+(K45*$C45)+(K46*$C46)+(K47*$C47)+(K48*$C48)+(K49*$C49)+(K50*$C50)+(K51*$C51)</f>
        <v>8703</v>
      </c>
      <c r="L52" s="56" t="n">
        <f aca="false">(L39*$C39)+(L40*$C40)+(L41*$C41)+(L42*$C42)+(L43*$C43)+(L44*$C44)+(L45*$C45)+(L46*$C46)+(L47*$C47)+(L48*$C48)+(L49*$C49)+(L50*$C50)+(L51*$C51)</f>
        <v>8703</v>
      </c>
      <c r="M52" s="56" t="n">
        <f aca="false">(M39*$C39)+(M40*$C40)+(M41*$C41)+(M42*$C42)+(M43*$C43)+(M44*$C44)+(M45*$C45)+(M46*$C46)+(M47*$C47)+(M48*$C48)+(M49*$C49)+(M50*$C50)+(M51*$C51)</f>
        <v>8703</v>
      </c>
      <c r="N52" s="56" t="n">
        <f aca="false">(N39*$C39)+(N40*$C40)+(N41*$C41)+(N42*$C42)+(N43*$C43)+(N44*$C44)+(N45*$C45)+(N46*$C46)+(N47*$C47)+(N48*$C48)+(N49*$C49)+(N50*$C50)+(N51*$C51)</f>
        <v>8703</v>
      </c>
      <c r="O52" s="56" t="n">
        <f aca="false">(O39*$C39)+(O40*$C40)+(O41*$C41)+(O42*$C42)+(O43*$C43)+(O44*$C44)+(O45*$C45)+(O46*$C46)+(O47*$C47)+(O48*$C48)+(O49*$C49)+(O50*$C50)+(O51*$C51)</f>
        <v>8703</v>
      </c>
      <c r="P52" s="56" t="n">
        <f aca="false">(P39*$C39)+(P40*$C40)+(P41*$C41)+(P42*$C42)+(P43*$C43)+(P44*$C44)+(P45*$C45)+(P46*$C46)+(P47*$C47)+(P48*$C48)+(P49*$C49)+(P50*$C50)+(P51*$C51)</f>
        <v>8703</v>
      </c>
      <c r="Q52" s="56" t="n">
        <f aca="false">(Q39*$C39)+(Q40*$C40)+(Q41*$C41)+(Q42*$C42)+(Q43*$C43)+(Q44*$C44)+(Q45*$C45)+(Q46*$C46)+(Q47*$C47)+(Q48*$C48)+(Q49*$C49)+(Q50*$C50)+(Q51*$C51)</f>
        <v>8703</v>
      </c>
      <c r="R52" s="56" t="n">
        <f aca="false">(R39*$C39)+(R40*$C40)+(R41*$C41)+(R42*$C42)+(R43*$C43)+(R44*$C44)+(R45*$C45)+(R46*$C46)+(R47*$C47)+(R48*$C48)+(R49*$C49)+(R50*$C50)+(R51*$C51)</f>
        <v>8703</v>
      </c>
      <c r="S52" s="56" t="n">
        <f aca="false">(S39*$C39)+(S40*$C40)+(S41*$C41)+(S42*$C42)+(S43*$C43)+(S44*$C44)+(S45*$C45)+(S46*$C46)+(S47*$C47)+(S48*$C48)+(S49*$C49)+(S50*$C50)+(S51*$C51)</f>
        <v>8703</v>
      </c>
      <c r="T52" s="56" t="n">
        <f aca="false">(T39*$C39)+(T40*$C40)+(T41*$C41)+(T42*$C42)+(T43*$C43)+(T44*$C44)+(T45*$C45)+(T46*$C46)+(T47*$C47)+(T48*$C48)+(T49*$C49)+(T50*$C50)+(T51*$C51)</f>
        <v>8703</v>
      </c>
      <c r="U52" s="56" t="n">
        <f aca="false">(U39*$C39)+(U40*$C40)+(U41*$C41)+(U42*$C42)+(U43*$C43)+(U44*$C44)+(U45*$C45)+(U46*$C46)+(U47*$C47)+(U48*$C48)+(U49*$C49)+(U50*$C50)+(U51*$C51)</f>
        <v>8703</v>
      </c>
      <c r="V52" s="56" t="n">
        <f aca="false">(V39*$C39)+(V40*$C40)+(V41*$C41)+(V42*$C42)+(V43*$C43)+(V44*$C44)+(V45*$C45)+(V46*$C46)+(V47*$C47)+(V48*$C48)+(V49*$C49)+(V50*$C50)+(V51*$C51)</f>
        <v>8703</v>
      </c>
      <c r="W52" s="56" t="n">
        <f aca="false">(W39*$C39)+(W40*$C40)+(W41*$C41)+(W42*$C42)+(W43*$C43)+(W44*$C44)+(W45*$C45)+(W46*$C46)+(W47*$C47)+(W48*$C48)+(W49*$C49)+(W50*$C50)+(W51*$C51)</f>
        <v>8703</v>
      </c>
      <c r="X52" s="56" t="n">
        <f aca="false">(X39*$C39)+(X40*$C40)+(X41*$C41)+(X42*$C42)+(X43*$C43)+(X44*$C44)+(X45*$C45)+(X46*$C46)+(X47*$C47)+(X48*$C48)+(X49*$C49)+(X50*$C50)+(X51*$C51)</f>
        <v>8703</v>
      </c>
      <c r="Y52" s="56" t="n">
        <f aca="false">(Y39*$C39)+(Y40*$C40)+(Y41*$C41)+(Y42*$C42)+(Y43*$C43)+(Y44*$C44)+(Y45*$C45)+(Y46*$C46)+(Y47*$C47)+(Y48*$C48)+(Y49*$C49)+(Y50*$C50)+(Y51*$C51)</f>
        <v>8703</v>
      </c>
      <c r="Z52" s="56" t="n">
        <f aca="false">(Z39*$C39)+(Z40*$C40)+(Z41*$C41)+(Z42*$C42)+(Z43*$C43)+(Z44*$C44)+(Z45*$C45)+(Z46*$C46)+(Z47*$C47)+(Z48*$C48)+(Z49*$C49)+(Z50*$C50)+(Z51*$C51)</f>
        <v>8703</v>
      </c>
      <c r="AA52" s="56" t="n">
        <f aca="false">(AA39*$C39)+(AA40*$C40)+(AA41*$C41)+(AA42*$C42)+(AA43*$C43)+(AA44*$C44)+(AA45*$C45)+(AA46*$C46)+(AA47*$C47)+(AA48*$C48)+(AA49*$C49)+(AA50*$C50)+(AA51*$C51)</f>
        <v>8703</v>
      </c>
      <c r="AB52" s="56" t="n">
        <f aca="false">(AB39*$C39)+(AB40*$C40)+(AB41*$C41)+(AB42*$C42)+(AB43*$C43)+(AB44*$C44)+(AB45*$C45)+(AB46*$C46)+(AB47*$C47)+(AB48*$C48)+(AB49*$C49)+(AB50*$C50)+(AB51*$C51)</f>
        <v>8703</v>
      </c>
      <c r="AC52" s="56" t="n">
        <f aca="false">(AC39*$C39)+(AC40*$C40)+(AC41*$C41)+(AC42*$C42)+(AC43*$C43)+(AC44*$C44)+(AC45*$C45)+(AC46*$C46)+(AC47*$C47)+(AC48*$C48)+(AC49*$C49)+(AC50*$C50)+(AC51*$C51)</f>
        <v>8921.8</v>
      </c>
      <c r="AD52" s="56" t="n">
        <f aca="false">(AD39*$C39)+(AD40*$C40)+(AD41*$C41)+(AD42*$C42)+(AD43*$C43)+(AD44*$C44)+(AD45*$C45)+(AD46*$C46)+(AD47*$C47)+(AD48*$C48)+(AD49*$C49)+(AD50*$C50)+(AD51*$C51)</f>
        <v>9474</v>
      </c>
      <c r="AE52" s="56" t="n">
        <f aca="false">(AE39*$C39)+(AE40*$C40)+(AE41*$C41)+(AE42*$C42)+(AE43*$C43)+(AE44*$C44)+(AE45*$C45)+(AE46*$C46)+(AE47*$C47)+(AE48*$C48)+(AE49*$C49)+(AE50*$C50)+(AE51*$C51)</f>
        <v>9914.2</v>
      </c>
      <c r="AF52" s="56" t="n">
        <f aca="false">(AF39*$C39)+(AF40*$C40)+(AF41*$C41)+(AF42*$C42)+(AF43*$C43)+(AF44*$C44)+(AF45*$C45)+(AF46*$C46)+(AF47*$C47)+(AF48*$C48)+(AF49*$C49)+(AF50*$C50)+(AF51*$C51)</f>
        <v>10575.8</v>
      </c>
      <c r="AG52" s="56" t="n">
        <f aca="false">(AG39*$C39)+(AG40*$C40)+(AG41*$C41)+(AG42*$C42)+(AG43*$C43)+(AG44*$C44)+(AG45*$C45)+(AG46*$C46)+(AG47*$C47)+(AG48*$C48)+(AG49*$C49)+(AG50*$C50)+(AG51*$C51)</f>
        <v>11402.4</v>
      </c>
      <c r="AH52" s="60" t="n">
        <f aca="false">(AH39*$C39)+(AH40*$C40)+(AH41*$C41)+(AH42*$C42)+(AH43*$C43)+(AH44*$C44)+(AH45*$C45)+(AH46*$C46)+(AH47*$C47)+(AH48*$C48)+(AH49*$C49)+(AH50*$C50)+(AH51*$C51)</f>
        <v>12037.1</v>
      </c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</row>
    <row r="53" customFormat="false" ht="15.95" hidden="false" customHeight="true" outlineLevel="0" collapsed="false">
      <c r="A53" s="61"/>
      <c r="B53" s="62" t="s">
        <v>12</v>
      </c>
      <c r="C53" s="63" t="n">
        <v>0.0346</v>
      </c>
      <c r="D53" s="64"/>
      <c r="E53" s="56" t="n">
        <f aca="false">E52*$C53</f>
        <v>301.1238</v>
      </c>
      <c r="F53" s="56" t="n">
        <f aca="false">F52*$C53</f>
        <v>301.1238</v>
      </c>
      <c r="G53" s="56" t="n">
        <f aca="false">G52*$C53</f>
        <v>301.1238</v>
      </c>
      <c r="H53" s="56" t="n">
        <f aca="false">H52*$C53</f>
        <v>301.1238</v>
      </c>
      <c r="I53" s="56" t="n">
        <f aca="false">I52*$C53</f>
        <v>301.1238</v>
      </c>
      <c r="J53" s="56" t="n">
        <f aca="false">J52*$C53</f>
        <v>301.1238</v>
      </c>
      <c r="K53" s="56" t="n">
        <f aca="false">K52*$C53</f>
        <v>301.1238</v>
      </c>
      <c r="L53" s="56" t="n">
        <f aca="false">L52*$C53</f>
        <v>301.1238</v>
      </c>
      <c r="M53" s="56" t="n">
        <f aca="false">M52*$C53</f>
        <v>301.1238</v>
      </c>
      <c r="N53" s="56" t="n">
        <f aca="false">N52*$C53</f>
        <v>301.1238</v>
      </c>
      <c r="O53" s="56" t="n">
        <f aca="false">O52*$C53</f>
        <v>301.1238</v>
      </c>
      <c r="P53" s="56" t="n">
        <f aca="false">P52*$C53</f>
        <v>301.1238</v>
      </c>
      <c r="Q53" s="56" t="n">
        <f aca="false">Q52*$C53</f>
        <v>301.1238</v>
      </c>
      <c r="R53" s="56" t="n">
        <f aca="false">R52*$C53</f>
        <v>301.1238</v>
      </c>
      <c r="S53" s="56" t="n">
        <f aca="false">S52*$C53</f>
        <v>301.1238</v>
      </c>
      <c r="T53" s="56" t="n">
        <f aca="false">T52*$C53</f>
        <v>301.1238</v>
      </c>
      <c r="U53" s="56" t="n">
        <f aca="false">U52*$C53</f>
        <v>301.1238</v>
      </c>
      <c r="V53" s="56" t="n">
        <f aca="false">V52*$C53</f>
        <v>301.1238</v>
      </c>
      <c r="W53" s="56" t="n">
        <f aca="false">W52*$C53</f>
        <v>301.1238</v>
      </c>
      <c r="X53" s="56" t="n">
        <f aca="false">X52*$C53</f>
        <v>301.1238</v>
      </c>
      <c r="Y53" s="56" t="n">
        <f aca="false">Y52*$C53</f>
        <v>301.1238</v>
      </c>
      <c r="Z53" s="56" t="n">
        <f aca="false">Z52*$C53</f>
        <v>301.1238</v>
      </c>
      <c r="AA53" s="56" t="n">
        <f aca="false">AA52*$C53</f>
        <v>301.1238</v>
      </c>
      <c r="AB53" s="56" t="n">
        <f aca="false">AB52*$C53</f>
        <v>301.1238</v>
      </c>
      <c r="AC53" s="56" t="n">
        <f aca="false">AC52*$C53</f>
        <v>308.69428</v>
      </c>
      <c r="AD53" s="56" t="n">
        <f aca="false">AD52*$C53</f>
        <v>327.8004</v>
      </c>
      <c r="AE53" s="56" t="n">
        <f aca="false">AE52*$C53</f>
        <v>343.03132</v>
      </c>
      <c r="AF53" s="56" t="n">
        <f aca="false">AF52*$C53</f>
        <v>365.92268</v>
      </c>
      <c r="AG53" s="56" t="n">
        <f aca="false">AG52*$C53</f>
        <v>394.52304</v>
      </c>
      <c r="AH53" s="60" t="n">
        <f aca="false">AH52*$C53</f>
        <v>416.48366</v>
      </c>
      <c r="AI53" s="65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  <c r="EO53" s="66"/>
      <c r="EP53" s="66"/>
      <c r="EQ53" s="66"/>
      <c r="ER53" s="66"/>
      <c r="ES53" s="66"/>
      <c r="ET53" s="66"/>
      <c r="EU53" s="66"/>
      <c r="EV53" s="66"/>
      <c r="EW53" s="66"/>
      <c r="EX53" s="66"/>
      <c r="EY53" s="66"/>
      <c r="EZ53" s="66"/>
      <c r="FA53" s="66"/>
      <c r="FB53" s="66"/>
      <c r="FC53" s="66"/>
      <c r="FD53" s="66"/>
      <c r="FE53" s="66"/>
      <c r="FF53" s="66"/>
      <c r="FG53" s="66"/>
      <c r="FH53" s="66"/>
      <c r="FI53" s="66"/>
      <c r="FJ53" s="66"/>
      <c r="FK53" s="66"/>
      <c r="FL53" s="66"/>
      <c r="FM53" s="66"/>
      <c r="FN53" s="66"/>
      <c r="FO53" s="66"/>
      <c r="FP53" s="66"/>
      <c r="FQ53" s="66"/>
      <c r="FR53" s="66"/>
      <c r="FS53" s="66"/>
      <c r="FT53" s="66"/>
      <c r="FU53" s="66"/>
      <c r="FV53" s="66"/>
      <c r="FW53" s="66"/>
      <c r="FX53" s="66"/>
      <c r="FY53" s="66"/>
      <c r="FZ53" s="66"/>
      <c r="GA53" s="66"/>
      <c r="GB53" s="66"/>
      <c r="GC53" s="66"/>
      <c r="GD53" s="66"/>
      <c r="GE53" s="66"/>
      <c r="GF53" s="66"/>
      <c r="GG53" s="66"/>
      <c r="GH53" s="66"/>
      <c r="GI53" s="66"/>
      <c r="GJ53" s="66"/>
      <c r="GK53" s="66"/>
      <c r="GL53" s="66"/>
      <c r="GM53" s="66"/>
      <c r="GN53" s="66"/>
      <c r="GO53" s="66"/>
      <c r="GP53" s="66"/>
      <c r="GQ53" s="66"/>
      <c r="GR53" s="66"/>
      <c r="GS53" s="66"/>
      <c r="GT53" s="66"/>
      <c r="GU53" s="66"/>
      <c r="GV53" s="66"/>
      <c r="GW53" s="66"/>
      <c r="GX53" s="66"/>
      <c r="GY53" s="66"/>
      <c r="GZ53" s="66"/>
      <c r="HA53" s="66"/>
      <c r="HB53" s="66"/>
      <c r="HC53" s="66"/>
      <c r="HD53" s="66"/>
      <c r="HE53" s="66"/>
      <c r="HF53" s="66"/>
      <c r="HG53" s="66"/>
      <c r="HH53" s="66"/>
      <c r="HI53" s="66"/>
      <c r="HJ53" s="66"/>
      <c r="HK53" s="66"/>
      <c r="HL53" s="66"/>
      <c r="HM53" s="66"/>
      <c r="HN53" s="66"/>
      <c r="HO53" s="66"/>
      <c r="HP53" s="66"/>
      <c r="HQ53" s="66"/>
      <c r="HR53" s="66"/>
      <c r="HS53" s="66"/>
      <c r="HT53" s="66"/>
      <c r="HU53" s="66"/>
      <c r="HV53" s="66"/>
      <c r="HW53" s="66"/>
      <c r="HX53" s="66"/>
      <c r="HY53" s="66"/>
      <c r="HZ53" s="66"/>
      <c r="IA53" s="66"/>
      <c r="IB53" s="66"/>
      <c r="IC53" s="66"/>
      <c r="ID53" s="66"/>
      <c r="IE53" s="66"/>
      <c r="IF53" s="66"/>
      <c r="IG53" s="66"/>
      <c r="IH53" s="66"/>
      <c r="II53" s="66"/>
      <c r="IJ53" s="66"/>
      <c r="IK53" s="66"/>
      <c r="IL53" s="66"/>
      <c r="IM53" s="66"/>
      <c r="IN53" s="66"/>
      <c r="IO53" s="66"/>
      <c r="IP53" s="66"/>
      <c r="IQ53" s="66"/>
      <c r="IR53" s="66"/>
      <c r="IS53" s="66"/>
      <c r="IT53" s="66"/>
      <c r="IU53" s="66"/>
      <c r="IV53" s="66"/>
      <c r="IW53" s="66"/>
    </row>
    <row r="54" customFormat="false" ht="15.95" hidden="false" customHeight="true" outlineLevel="0" collapsed="false">
      <c r="A54" s="61"/>
      <c r="B54" s="67" t="s">
        <v>13</v>
      </c>
      <c r="C54" s="68"/>
      <c r="D54" s="64"/>
      <c r="E54" s="69" t="n">
        <f aca="false">E52-E53</f>
        <v>8401.8762</v>
      </c>
      <c r="F54" s="69" t="n">
        <f aca="false">F52-F53</f>
        <v>8401.8762</v>
      </c>
      <c r="G54" s="69" t="n">
        <f aca="false">G52-G53</f>
        <v>8401.8762</v>
      </c>
      <c r="H54" s="69" t="n">
        <f aca="false">H52-H53</f>
        <v>8401.8762</v>
      </c>
      <c r="I54" s="69" t="n">
        <f aca="false">I52-I53</f>
        <v>8401.8762</v>
      </c>
      <c r="J54" s="69" t="n">
        <f aca="false">J52-J53</f>
        <v>8401.8762</v>
      </c>
      <c r="K54" s="69" t="n">
        <f aca="false">K52-K53</f>
        <v>8401.8762</v>
      </c>
      <c r="L54" s="69" t="n">
        <f aca="false">L52-L53</f>
        <v>8401.8762</v>
      </c>
      <c r="M54" s="69" t="n">
        <f aca="false">M52-M53</f>
        <v>8401.8762</v>
      </c>
      <c r="N54" s="69" t="n">
        <f aca="false">N52-N53</f>
        <v>8401.8762</v>
      </c>
      <c r="O54" s="69" t="n">
        <f aca="false">O52-O53</f>
        <v>8401.8762</v>
      </c>
      <c r="P54" s="69" t="n">
        <f aca="false">P52-P53</f>
        <v>8401.8762</v>
      </c>
      <c r="Q54" s="69" t="n">
        <f aca="false">Q52-Q53</f>
        <v>8401.8762</v>
      </c>
      <c r="R54" s="69" t="n">
        <f aca="false">R52-R53</f>
        <v>8401.8762</v>
      </c>
      <c r="S54" s="69" t="n">
        <f aca="false">S52-S53</f>
        <v>8401.8762</v>
      </c>
      <c r="T54" s="69" t="n">
        <f aca="false">T52-T53</f>
        <v>8401.8762</v>
      </c>
      <c r="U54" s="69" t="n">
        <f aca="false">U52-U53</f>
        <v>8401.8762</v>
      </c>
      <c r="V54" s="69" t="n">
        <f aca="false">V52-V53</f>
        <v>8401.8762</v>
      </c>
      <c r="W54" s="69" t="n">
        <f aca="false">W52-W53</f>
        <v>8401.8762</v>
      </c>
      <c r="X54" s="69" t="n">
        <f aca="false">X52-X53</f>
        <v>8401.8762</v>
      </c>
      <c r="Y54" s="69" t="n">
        <f aca="false">Y52-Y53</f>
        <v>8401.8762</v>
      </c>
      <c r="Z54" s="69" t="n">
        <f aca="false">Z52-Z53</f>
        <v>8401.8762</v>
      </c>
      <c r="AA54" s="69" t="n">
        <f aca="false">AA52-AA53</f>
        <v>8401.8762</v>
      </c>
      <c r="AB54" s="69" t="n">
        <f aca="false">AB52-AB53</f>
        <v>8401.8762</v>
      </c>
      <c r="AC54" s="69" t="n">
        <f aca="false">AC52-AC53</f>
        <v>8613.10572</v>
      </c>
      <c r="AD54" s="69" t="n">
        <f aca="false">AD52-AD53</f>
        <v>9146.1996</v>
      </c>
      <c r="AE54" s="69" t="n">
        <f aca="false">AE52-AE53</f>
        <v>9571.16868</v>
      </c>
      <c r="AF54" s="69" t="n">
        <f aca="false">AF52-AF53</f>
        <v>10209.87732</v>
      </c>
      <c r="AG54" s="69" t="n">
        <f aca="false">AG52-AG53</f>
        <v>11007.87696</v>
      </c>
      <c r="AH54" s="73" t="n">
        <f aca="false">AH52-AH53</f>
        <v>11620.61634</v>
      </c>
      <c r="AI54" s="65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  <c r="EO54" s="66"/>
      <c r="EP54" s="66"/>
      <c r="EQ54" s="66"/>
      <c r="ER54" s="66"/>
      <c r="ES54" s="66"/>
      <c r="ET54" s="66"/>
      <c r="EU54" s="66"/>
      <c r="EV54" s="66"/>
      <c r="EW54" s="66"/>
      <c r="EX54" s="66"/>
      <c r="EY54" s="66"/>
      <c r="EZ54" s="66"/>
      <c r="FA54" s="66"/>
      <c r="FB54" s="66"/>
      <c r="FC54" s="66"/>
      <c r="FD54" s="66"/>
      <c r="FE54" s="66"/>
      <c r="FF54" s="66"/>
      <c r="FG54" s="66"/>
      <c r="FH54" s="66"/>
      <c r="FI54" s="66"/>
      <c r="FJ54" s="66"/>
      <c r="FK54" s="66"/>
      <c r="FL54" s="66"/>
      <c r="FM54" s="66"/>
      <c r="FN54" s="66"/>
      <c r="FO54" s="66"/>
      <c r="FP54" s="66"/>
      <c r="FQ54" s="66"/>
      <c r="FR54" s="66"/>
      <c r="FS54" s="66"/>
      <c r="FT54" s="66"/>
      <c r="FU54" s="66"/>
      <c r="FV54" s="66"/>
      <c r="FW54" s="66"/>
      <c r="FX54" s="66"/>
      <c r="FY54" s="66"/>
      <c r="FZ54" s="66"/>
      <c r="GA54" s="66"/>
      <c r="GB54" s="66"/>
      <c r="GC54" s="66"/>
      <c r="GD54" s="66"/>
      <c r="GE54" s="66"/>
      <c r="GF54" s="66"/>
      <c r="GG54" s="66"/>
      <c r="GH54" s="66"/>
      <c r="GI54" s="66"/>
      <c r="GJ54" s="66"/>
      <c r="GK54" s="66"/>
      <c r="GL54" s="66"/>
      <c r="GM54" s="66"/>
      <c r="GN54" s="66"/>
      <c r="GO54" s="66"/>
      <c r="GP54" s="66"/>
      <c r="GQ54" s="66"/>
      <c r="GR54" s="66"/>
      <c r="GS54" s="66"/>
      <c r="GT54" s="66"/>
      <c r="GU54" s="66"/>
      <c r="GV54" s="66"/>
      <c r="GW54" s="66"/>
      <c r="GX54" s="66"/>
      <c r="GY54" s="66"/>
      <c r="GZ54" s="66"/>
      <c r="HA54" s="66"/>
      <c r="HB54" s="66"/>
      <c r="HC54" s="66"/>
      <c r="HD54" s="66"/>
      <c r="HE54" s="66"/>
      <c r="HF54" s="66"/>
      <c r="HG54" s="66"/>
      <c r="HH54" s="66"/>
      <c r="HI54" s="66"/>
      <c r="HJ54" s="66"/>
      <c r="HK54" s="66"/>
      <c r="HL54" s="66"/>
      <c r="HM54" s="66"/>
      <c r="HN54" s="66"/>
      <c r="HO54" s="66"/>
      <c r="HP54" s="66"/>
      <c r="HQ54" s="66"/>
      <c r="HR54" s="66"/>
      <c r="HS54" s="66"/>
      <c r="HT54" s="66"/>
      <c r="HU54" s="66"/>
      <c r="HV54" s="66"/>
      <c r="HW54" s="66"/>
      <c r="HX54" s="66"/>
      <c r="HY54" s="66"/>
      <c r="HZ54" s="66"/>
      <c r="IA54" s="66"/>
      <c r="IB54" s="66"/>
      <c r="IC54" s="66"/>
      <c r="ID54" s="66"/>
      <c r="IE54" s="66"/>
      <c r="IF54" s="66"/>
      <c r="IG54" s="66"/>
      <c r="IH54" s="66"/>
      <c r="II54" s="66"/>
      <c r="IJ54" s="66"/>
      <c r="IK54" s="66"/>
      <c r="IL54" s="66"/>
      <c r="IM54" s="66"/>
      <c r="IN54" s="66"/>
      <c r="IO54" s="66"/>
      <c r="IP54" s="66"/>
      <c r="IQ54" s="66"/>
      <c r="IR54" s="66"/>
      <c r="IS54" s="66"/>
      <c r="IT54" s="66"/>
      <c r="IU54" s="66"/>
      <c r="IV54" s="66"/>
      <c r="IW54" s="66"/>
    </row>
    <row r="55" customFormat="false" ht="15.95" hidden="false" customHeight="true" outlineLevel="0" collapsed="false">
      <c r="A55" s="18"/>
      <c r="B55" s="74" t="s">
        <v>14</v>
      </c>
      <c r="C55" s="75" t="n">
        <f aca="false">SUM(C39:C51)</f>
        <v>12836</v>
      </c>
      <c r="D55" s="20"/>
      <c r="E55" s="21"/>
      <c r="F55" s="21"/>
      <c r="G55" s="21"/>
      <c r="H55" s="21"/>
      <c r="I55" s="21"/>
      <c r="J55" s="21"/>
      <c r="K55" s="21"/>
      <c r="L55" s="21"/>
      <c r="M55" s="21"/>
      <c r="N55" s="86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5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  <c r="IW55" s="26"/>
    </row>
    <row r="56" customFormat="false" ht="15.95" hidden="false" customHeight="true" outlineLevel="0" collapsed="false">
      <c r="A56" s="18"/>
      <c r="B56" s="42"/>
      <c r="C56" s="18" t="n">
        <f aca="false">SUM(E54:AH54)/30</f>
        <v>8727.129114</v>
      </c>
      <c r="D56" s="20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5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</row>
    <row r="57" customFormat="false" ht="15.95" hidden="false" customHeight="true" outlineLevel="0" collapsed="false">
      <c r="A57" s="18"/>
      <c r="B57" s="19" t="s">
        <v>40</v>
      </c>
      <c r="C57" s="18"/>
      <c r="D57" s="20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5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  <c r="IO57" s="26"/>
      <c r="IP57" s="26"/>
      <c r="IQ57" s="26"/>
      <c r="IR57" s="26"/>
      <c r="IS57" s="26"/>
      <c r="IT57" s="26"/>
      <c r="IU57" s="26"/>
      <c r="IV57" s="26"/>
      <c r="IW57" s="26"/>
    </row>
    <row r="58" customFormat="false" ht="15.95" hidden="false" customHeight="true" outlineLevel="0" collapsed="false">
      <c r="A58" s="27" t="n">
        <v>1</v>
      </c>
      <c r="B58" s="28" t="s">
        <v>41</v>
      </c>
      <c r="C58" s="27" t="n">
        <v>1120</v>
      </c>
      <c r="D58" s="29"/>
      <c r="E58" s="30" t="n">
        <v>1</v>
      </c>
      <c r="F58" s="30" t="n">
        <v>1</v>
      </c>
      <c r="G58" s="30" t="n">
        <v>1</v>
      </c>
      <c r="H58" s="30" t="n">
        <v>1</v>
      </c>
      <c r="I58" s="30" t="n">
        <v>1</v>
      </c>
      <c r="J58" s="30" t="n">
        <v>1</v>
      </c>
      <c r="K58" s="30" t="n">
        <v>1</v>
      </c>
      <c r="L58" s="30" t="n">
        <v>1</v>
      </c>
      <c r="M58" s="30" t="n">
        <v>1</v>
      </c>
      <c r="N58" s="30" t="n">
        <v>1</v>
      </c>
      <c r="O58" s="30" t="n">
        <v>1</v>
      </c>
      <c r="P58" s="30" t="n">
        <v>1</v>
      </c>
      <c r="Q58" s="30" t="n">
        <v>1</v>
      </c>
      <c r="R58" s="30" t="n">
        <v>1</v>
      </c>
      <c r="S58" s="30" t="n">
        <v>1</v>
      </c>
      <c r="T58" s="30" t="n">
        <v>1</v>
      </c>
      <c r="U58" s="30" t="n">
        <v>1</v>
      </c>
      <c r="V58" s="30" t="n">
        <v>1</v>
      </c>
      <c r="W58" s="30" t="n">
        <v>1</v>
      </c>
      <c r="X58" s="30" t="n">
        <v>1</v>
      </c>
      <c r="Y58" s="30" t="n">
        <v>1</v>
      </c>
      <c r="Z58" s="30" t="n">
        <v>1</v>
      </c>
      <c r="AA58" s="30" t="n">
        <v>1</v>
      </c>
      <c r="AB58" s="30" t="n">
        <v>1</v>
      </c>
      <c r="AC58" s="30" t="n">
        <v>1</v>
      </c>
      <c r="AD58" s="30" t="n">
        <v>1</v>
      </c>
      <c r="AE58" s="30" t="n">
        <v>1</v>
      </c>
      <c r="AF58" s="30" t="n">
        <v>1</v>
      </c>
      <c r="AG58" s="30" t="n">
        <v>1</v>
      </c>
      <c r="AH58" s="34" t="n">
        <v>1</v>
      </c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</row>
    <row r="59" customFormat="false" ht="15.95" hidden="false" customHeight="true" outlineLevel="0" collapsed="false">
      <c r="A59" s="27" t="n">
        <f aca="false">+A58+1</f>
        <v>2</v>
      </c>
      <c r="B59" s="28" t="s">
        <v>42</v>
      </c>
      <c r="C59" s="27" t="n">
        <v>1120</v>
      </c>
      <c r="D59" s="29"/>
      <c r="E59" s="30" t="n">
        <v>1</v>
      </c>
      <c r="F59" s="30" t="n">
        <v>1</v>
      </c>
      <c r="G59" s="30" t="n">
        <v>1</v>
      </c>
      <c r="H59" s="30" t="n">
        <v>1</v>
      </c>
      <c r="I59" s="30" t="n">
        <v>1</v>
      </c>
      <c r="J59" s="30" t="n">
        <v>1</v>
      </c>
      <c r="K59" s="30" t="n">
        <v>1</v>
      </c>
      <c r="L59" s="30" t="n">
        <v>1</v>
      </c>
      <c r="M59" s="30" t="n">
        <v>1</v>
      </c>
      <c r="N59" s="30" t="n">
        <v>1</v>
      </c>
      <c r="O59" s="30" t="n">
        <v>1</v>
      </c>
      <c r="P59" s="30" t="n">
        <v>1</v>
      </c>
      <c r="Q59" s="30" t="n">
        <v>1</v>
      </c>
      <c r="R59" s="30" t="n">
        <v>1</v>
      </c>
      <c r="S59" s="30" t="n">
        <v>1</v>
      </c>
      <c r="T59" s="30" t="n">
        <v>1</v>
      </c>
      <c r="U59" s="30" t="n">
        <v>1</v>
      </c>
      <c r="V59" s="30" t="n">
        <v>1</v>
      </c>
      <c r="W59" s="30" t="n">
        <v>1</v>
      </c>
      <c r="X59" s="30" t="n">
        <v>1</v>
      </c>
      <c r="Y59" s="30" t="n">
        <v>1</v>
      </c>
      <c r="Z59" s="30" t="n">
        <v>1</v>
      </c>
      <c r="AA59" s="30" t="n">
        <v>1</v>
      </c>
      <c r="AB59" s="30" t="n">
        <v>1</v>
      </c>
      <c r="AC59" s="30" t="n">
        <v>1</v>
      </c>
      <c r="AD59" s="30" t="n">
        <v>1</v>
      </c>
      <c r="AE59" s="30" t="n">
        <v>1</v>
      </c>
      <c r="AF59" s="30" t="n">
        <v>1</v>
      </c>
      <c r="AG59" s="30" t="n">
        <v>1</v>
      </c>
      <c r="AH59" s="34" t="n">
        <v>1</v>
      </c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</row>
    <row r="60" customFormat="false" ht="15.95" hidden="false" customHeight="true" outlineLevel="0" collapsed="false">
      <c r="A60" s="27" t="n">
        <f aca="false">+A59+1</f>
        <v>3</v>
      </c>
      <c r="B60" s="28" t="s">
        <v>43</v>
      </c>
      <c r="C60" s="27" t="n">
        <v>1105</v>
      </c>
      <c r="D60" s="29"/>
      <c r="E60" s="30" t="n">
        <v>1</v>
      </c>
      <c r="F60" s="30" t="n">
        <v>1</v>
      </c>
      <c r="G60" s="30" t="n">
        <v>1</v>
      </c>
      <c r="H60" s="30" t="n">
        <v>1</v>
      </c>
      <c r="I60" s="30" t="n">
        <v>1</v>
      </c>
      <c r="J60" s="30" t="n">
        <v>1</v>
      </c>
      <c r="K60" s="30" t="n">
        <v>1</v>
      </c>
      <c r="L60" s="30" t="n">
        <v>1</v>
      </c>
      <c r="M60" s="30" t="n">
        <v>1</v>
      </c>
      <c r="N60" s="30" t="n">
        <v>1</v>
      </c>
      <c r="O60" s="30" t="n">
        <v>1</v>
      </c>
      <c r="P60" s="30" t="n">
        <v>1</v>
      </c>
      <c r="Q60" s="30" t="n">
        <v>1</v>
      </c>
      <c r="R60" s="30" t="n">
        <v>1</v>
      </c>
      <c r="S60" s="30" t="n">
        <v>1</v>
      </c>
      <c r="T60" s="30" t="n">
        <v>1</v>
      </c>
      <c r="U60" s="30" t="n">
        <v>1</v>
      </c>
      <c r="V60" s="30" t="n">
        <v>1</v>
      </c>
      <c r="W60" s="30" t="n">
        <v>1</v>
      </c>
      <c r="X60" s="30" t="n">
        <v>1</v>
      </c>
      <c r="Y60" s="30" t="n">
        <v>1</v>
      </c>
      <c r="Z60" s="30" t="n">
        <v>1</v>
      </c>
      <c r="AA60" s="30" t="n">
        <v>1</v>
      </c>
      <c r="AB60" s="30" t="n">
        <v>1</v>
      </c>
      <c r="AC60" s="30" t="n">
        <v>1</v>
      </c>
      <c r="AD60" s="30" t="n">
        <v>1</v>
      </c>
      <c r="AE60" s="30" t="n">
        <v>1</v>
      </c>
      <c r="AF60" s="30" t="n">
        <v>1</v>
      </c>
      <c r="AG60" s="30" t="n">
        <v>1</v>
      </c>
      <c r="AH60" s="34" t="n">
        <v>1</v>
      </c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</row>
    <row r="61" customFormat="false" ht="15.95" hidden="false" customHeight="true" outlineLevel="0" collapsed="false">
      <c r="A61" s="27" t="n">
        <f aca="false">+A60+1</f>
        <v>4</v>
      </c>
      <c r="B61" s="28" t="s">
        <v>44</v>
      </c>
      <c r="C61" s="27" t="n">
        <v>1105</v>
      </c>
      <c r="D61" s="29"/>
      <c r="E61" s="30" t="n">
        <v>1</v>
      </c>
      <c r="F61" s="30" t="n">
        <v>1</v>
      </c>
      <c r="G61" s="30" t="n">
        <v>1</v>
      </c>
      <c r="H61" s="30" t="n">
        <v>1</v>
      </c>
      <c r="I61" s="30" t="n">
        <v>1</v>
      </c>
      <c r="J61" s="30" t="n">
        <v>1</v>
      </c>
      <c r="K61" s="30" t="n">
        <v>1</v>
      </c>
      <c r="L61" s="30" t="n">
        <v>1</v>
      </c>
      <c r="M61" s="30" t="n">
        <v>1</v>
      </c>
      <c r="N61" s="30" t="n">
        <v>1</v>
      </c>
      <c r="O61" s="30" t="n">
        <v>1</v>
      </c>
      <c r="P61" s="30" t="n">
        <v>1</v>
      </c>
      <c r="Q61" s="30" t="n">
        <v>1</v>
      </c>
      <c r="R61" s="38" t="n">
        <v>0</v>
      </c>
      <c r="S61" s="38" t="n">
        <v>0</v>
      </c>
      <c r="T61" s="38" t="n">
        <v>0</v>
      </c>
      <c r="U61" s="38" t="n">
        <v>0</v>
      </c>
      <c r="V61" s="38" t="n">
        <v>0</v>
      </c>
      <c r="W61" s="38" t="n">
        <v>0</v>
      </c>
      <c r="X61" s="38" t="n">
        <v>0</v>
      </c>
      <c r="Y61" s="38" t="n">
        <v>0</v>
      </c>
      <c r="Z61" s="38" t="n">
        <v>0</v>
      </c>
      <c r="AA61" s="38" t="n">
        <v>0</v>
      </c>
      <c r="AB61" s="38" t="n">
        <v>0</v>
      </c>
      <c r="AC61" s="38" t="n">
        <v>0</v>
      </c>
      <c r="AD61" s="38" t="n">
        <v>0</v>
      </c>
      <c r="AE61" s="38" t="n">
        <v>0</v>
      </c>
      <c r="AF61" s="38" t="n">
        <v>0</v>
      </c>
      <c r="AG61" s="38" t="n">
        <v>0</v>
      </c>
      <c r="AH61" s="93" t="n">
        <v>0</v>
      </c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</row>
    <row r="62" customFormat="false" ht="15.95" hidden="false" customHeight="true" outlineLevel="0" collapsed="false">
      <c r="A62" s="27" t="n">
        <f aca="false">+A61+1</f>
        <v>5</v>
      </c>
      <c r="B62" s="28" t="s">
        <v>45</v>
      </c>
      <c r="C62" s="27" t="n">
        <v>930</v>
      </c>
      <c r="D62" s="29"/>
      <c r="E62" s="30" t="n">
        <v>1</v>
      </c>
      <c r="F62" s="30" t="n">
        <v>1</v>
      </c>
      <c r="G62" s="30" t="n">
        <v>1</v>
      </c>
      <c r="H62" s="30" t="n">
        <v>1</v>
      </c>
      <c r="I62" s="30" t="n">
        <v>1</v>
      </c>
      <c r="J62" s="30" t="n">
        <v>1</v>
      </c>
      <c r="K62" s="30" t="n">
        <v>1</v>
      </c>
      <c r="L62" s="30" t="n">
        <v>1</v>
      </c>
      <c r="M62" s="30" t="n">
        <v>1</v>
      </c>
      <c r="N62" s="30" t="n">
        <v>1</v>
      </c>
      <c r="O62" s="30" t="n">
        <v>1</v>
      </c>
      <c r="P62" s="30" t="n">
        <v>1</v>
      </c>
      <c r="Q62" s="30" t="n">
        <v>1</v>
      </c>
      <c r="R62" s="30" t="n">
        <v>1</v>
      </c>
      <c r="S62" s="30" t="n">
        <v>1</v>
      </c>
      <c r="T62" s="30" t="n">
        <v>1</v>
      </c>
      <c r="U62" s="30" t="n">
        <v>1</v>
      </c>
      <c r="V62" s="30" t="n">
        <v>1</v>
      </c>
      <c r="W62" s="30" t="n">
        <v>1</v>
      </c>
      <c r="X62" s="30" t="n">
        <v>1</v>
      </c>
      <c r="Y62" s="30" t="n">
        <v>1</v>
      </c>
      <c r="Z62" s="30" t="n">
        <v>1</v>
      </c>
      <c r="AA62" s="30" t="n">
        <v>1</v>
      </c>
      <c r="AB62" s="30" t="n">
        <v>1</v>
      </c>
      <c r="AC62" s="30" t="n">
        <v>1</v>
      </c>
      <c r="AD62" s="30" t="n">
        <v>1</v>
      </c>
      <c r="AE62" s="30" t="n">
        <v>1</v>
      </c>
      <c r="AF62" s="30" t="n">
        <v>1</v>
      </c>
      <c r="AG62" s="30" t="n">
        <v>1</v>
      </c>
      <c r="AH62" s="34" t="n">
        <v>1</v>
      </c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  <c r="IW62" s="26"/>
    </row>
    <row r="63" customFormat="false" ht="15.95" hidden="false" customHeight="true" outlineLevel="0" collapsed="false">
      <c r="A63" s="27" t="n">
        <f aca="false">+A62+1</f>
        <v>6</v>
      </c>
      <c r="B63" s="28" t="s">
        <v>46</v>
      </c>
      <c r="C63" s="27" t="n">
        <v>794</v>
      </c>
      <c r="D63" s="29"/>
      <c r="E63" s="30" t="n">
        <v>1</v>
      </c>
      <c r="F63" s="30" t="n">
        <v>1</v>
      </c>
      <c r="G63" s="30" t="n">
        <v>1</v>
      </c>
      <c r="H63" s="30" t="n">
        <v>1</v>
      </c>
      <c r="I63" s="30" t="n">
        <v>1</v>
      </c>
      <c r="J63" s="30" t="n">
        <v>1</v>
      </c>
      <c r="K63" s="30" t="n">
        <v>1</v>
      </c>
      <c r="L63" s="30" t="n">
        <v>1</v>
      </c>
      <c r="M63" s="30" t="n">
        <v>1</v>
      </c>
      <c r="N63" s="30" t="n">
        <v>1</v>
      </c>
      <c r="O63" s="30" t="n">
        <v>1</v>
      </c>
      <c r="P63" s="30" t="n">
        <v>1</v>
      </c>
      <c r="Q63" s="30" t="n">
        <v>1</v>
      </c>
      <c r="R63" s="30" t="n">
        <v>1</v>
      </c>
      <c r="S63" s="30" t="n">
        <v>1</v>
      </c>
      <c r="T63" s="30" t="n">
        <v>1</v>
      </c>
      <c r="U63" s="30" t="n">
        <v>1</v>
      </c>
      <c r="V63" s="30" t="n">
        <v>1</v>
      </c>
      <c r="W63" s="30" t="n">
        <v>1</v>
      </c>
      <c r="X63" s="30" t="n">
        <v>1</v>
      </c>
      <c r="Y63" s="30" t="n">
        <v>1</v>
      </c>
      <c r="Z63" s="30" t="n">
        <v>1</v>
      </c>
      <c r="AA63" s="30" t="n">
        <v>1</v>
      </c>
      <c r="AB63" s="30" t="n">
        <v>1</v>
      </c>
      <c r="AC63" s="30" t="n">
        <v>1</v>
      </c>
      <c r="AD63" s="30" t="n">
        <v>1</v>
      </c>
      <c r="AE63" s="30" t="n">
        <v>1</v>
      </c>
      <c r="AF63" s="30" t="n">
        <v>1</v>
      </c>
      <c r="AG63" s="30" t="n">
        <v>1</v>
      </c>
      <c r="AH63" s="34" t="n">
        <v>1</v>
      </c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  <c r="IM63" s="26"/>
      <c r="IN63" s="26"/>
      <c r="IO63" s="26"/>
      <c r="IP63" s="26"/>
      <c r="IQ63" s="26"/>
      <c r="IR63" s="26"/>
      <c r="IS63" s="26"/>
      <c r="IT63" s="26"/>
      <c r="IU63" s="26"/>
      <c r="IV63" s="26"/>
      <c r="IW63" s="26"/>
    </row>
    <row r="64" customFormat="false" ht="15.95" hidden="false" customHeight="true" outlineLevel="0" collapsed="false">
      <c r="A64" s="27" t="n">
        <f aca="false">+A63+1</f>
        <v>7</v>
      </c>
      <c r="B64" s="28" t="s">
        <v>47</v>
      </c>
      <c r="C64" s="27" t="n">
        <v>794</v>
      </c>
      <c r="D64" s="29"/>
      <c r="E64" s="30" t="n">
        <v>1</v>
      </c>
      <c r="F64" s="30" t="n">
        <v>1</v>
      </c>
      <c r="G64" s="30" t="n">
        <v>1</v>
      </c>
      <c r="H64" s="30" t="n">
        <v>1</v>
      </c>
      <c r="I64" s="30" t="n">
        <v>1</v>
      </c>
      <c r="J64" s="30" t="n">
        <v>1</v>
      </c>
      <c r="K64" s="30" t="n">
        <v>1</v>
      </c>
      <c r="L64" s="30" t="n">
        <v>1</v>
      </c>
      <c r="M64" s="30" t="n">
        <v>1</v>
      </c>
      <c r="N64" s="30" t="n">
        <v>1</v>
      </c>
      <c r="O64" s="30" t="n">
        <v>1</v>
      </c>
      <c r="P64" s="30" t="n">
        <v>1</v>
      </c>
      <c r="Q64" s="30" t="n">
        <v>1</v>
      </c>
      <c r="R64" s="30" t="n">
        <v>1</v>
      </c>
      <c r="S64" s="30" t="n">
        <v>1</v>
      </c>
      <c r="T64" s="30" t="n">
        <v>1</v>
      </c>
      <c r="U64" s="30" t="n">
        <v>1</v>
      </c>
      <c r="V64" s="30" t="n">
        <v>1</v>
      </c>
      <c r="W64" s="30" t="n">
        <v>1</v>
      </c>
      <c r="X64" s="30" t="n">
        <v>1</v>
      </c>
      <c r="Y64" s="30" t="n">
        <v>1</v>
      </c>
      <c r="Z64" s="30" t="n">
        <v>1</v>
      </c>
      <c r="AA64" s="30" t="n">
        <v>1</v>
      </c>
      <c r="AB64" s="30" t="n">
        <v>1</v>
      </c>
      <c r="AC64" s="30" t="n">
        <v>1</v>
      </c>
      <c r="AD64" s="30" t="n">
        <v>1</v>
      </c>
      <c r="AE64" s="30" t="n">
        <v>1</v>
      </c>
      <c r="AF64" s="30" t="n">
        <v>1</v>
      </c>
      <c r="AG64" s="30" t="n">
        <v>1</v>
      </c>
      <c r="AH64" s="34" t="n">
        <v>1</v>
      </c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  <c r="IW64" s="26"/>
    </row>
    <row r="65" customFormat="false" ht="15.95" hidden="false" customHeight="true" outlineLevel="0" collapsed="false">
      <c r="A65" s="18" t="n">
        <f aca="false">+A64+1</f>
        <v>8</v>
      </c>
      <c r="B65" s="42" t="s">
        <v>48</v>
      </c>
      <c r="C65" s="18" t="n">
        <v>503</v>
      </c>
      <c r="D65" s="20"/>
      <c r="E65" s="21" t="n">
        <v>0.96</v>
      </c>
      <c r="F65" s="21" t="n">
        <v>0.96</v>
      </c>
      <c r="G65" s="21" t="n">
        <v>0.96</v>
      </c>
      <c r="H65" s="21" t="n">
        <v>0.96</v>
      </c>
      <c r="I65" s="21" t="n">
        <v>0.96</v>
      </c>
      <c r="J65" s="21" t="n">
        <v>0.96</v>
      </c>
      <c r="K65" s="21" t="n">
        <v>0.96</v>
      </c>
      <c r="L65" s="21" t="n">
        <v>0.96</v>
      </c>
      <c r="M65" s="21" t="n">
        <v>0.96</v>
      </c>
      <c r="N65" s="21" t="n">
        <v>0.96</v>
      </c>
      <c r="O65" s="21" t="n">
        <v>0.96</v>
      </c>
      <c r="P65" s="21" t="n">
        <v>0.96</v>
      </c>
      <c r="Q65" s="21" t="n">
        <v>0.96</v>
      </c>
      <c r="R65" s="21" t="n">
        <v>0.96</v>
      </c>
      <c r="S65" s="21" t="n">
        <v>0.96</v>
      </c>
      <c r="T65" s="21" t="n">
        <v>0.96</v>
      </c>
      <c r="U65" s="21" t="n">
        <v>0.96</v>
      </c>
      <c r="V65" s="21" t="n">
        <v>0.96</v>
      </c>
      <c r="W65" s="21" t="n">
        <v>0.96</v>
      </c>
      <c r="X65" s="21" t="n">
        <v>0.96</v>
      </c>
      <c r="Y65" s="21" t="n">
        <v>0.96</v>
      </c>
      <c r="Z65" s="21" t="n">
        <v>0.96</v>
      </c>
      <c r="AA65" s="21" t="n">
        <v>0.96</v>
      </c>
      <c r="AB65" s="21" t="n">
        <v>0.96</v>
      </c>
      <c r="AC65" s="21" t="n">
        <v>0.96</v>
      </c>
      <c r="AD65" s="21" t="n">
        <v>0.96</v>
      </c>
      <c r="AE65" s="21" t="n">
        <v>0.96</v>
      </c>
      <c r="AF65" s="21" t="n">
        <v>0.96</v>
      </c>
      <c r="AG65" s="21" t="n">
        <v>0.96</v>
      </c>
      <c r="AH65" s="25" t="n">
        <v>0.96</v>
      </c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26"/>
      <c r="IS65" s="26"/>
      <c r="IT65" s="26"/>
      <c r="IU65" s="26"/>
      <c r="IV65" s="26"/>
      <c r="IW65" s="26"/>
    </row>
    <row r="66" customFormat="false" ht="15.95" hidden="false" customHeight="true" outlineLevel="0" collapsed="false">
      <c r="A66" s="27" t="n">
        <f aca="false">+A65+1</f>
        <v>9</v>
      </c>
      <c r="B66" s="28" t="s">
        <v>49</v>
      </c>
      <c r="C66" s="27" t="n">
        <v>1078</v>
      </c>
      <c r="D66" s="29"/>
      <c r="E66" s="30" t="n">
        <v>1</v>
      </c>
      <c r="F66" s="30" t="n">
        <v>1</v>
      </c>
      <c r="G66" s="30" t="n">
        <v>1</v>
      </c>
      <c r="H66" s="30" t="n">
        <v>1</v>
      </c>
      <c r="I66" s="30" t="n">
        <v>1</v>
      </c>
      <c r="J66" s="30" t="n">
        <v>1</v>
      </c>
      <c r="K66" s="30" t="n">
        <v>1</v>
      </c>
      <c r="L66" s="30" t="n">
        <v>1</v>
      </c>
      <c r="M66" s="30" t="n">
        <v>1</v>
      </c>
      <c r="N66" s="30" t="n">
        <v>1</v>
      </c>
      <c r="O66" s="30" t="n">
        <v>1</v>
      </c>
      <c r="P66" s="30" t="n">
        <v>1</v>
      </c>
      <c r="Q66" s="30" t="n">
        <v>1</v>
      </c>
      <c r="R66" s="38" t="n">
        <v>0</v>
      </c>
      <c r="S66" s="38" t="n">
        <v>0</v>
      </c>
      <c r="T66" s="38" t="n">
        <v>0</v>
      </c>
      <c r="U66" s="38" t="n">
        <v>0</v>
      </c>
      <c r="V66" s="38" t="n">
        <v>0</v>
      </c>
      <c r="W66" s="38" t="n">
        <v>0</v>
      </c>
      <c r="X66" s="38" t="n">
        <v>0</v>
      </c>
      <c r="Y66" s="38" t="n">
        <v>0</v>
      </c>
      <c r="Z66" s="38" t="n">
        <v>0</v>
      </c>
      <c r="AA66" s="38" t="n">
        <v>0</v>
      </c>
      <c r="AB66" s="38" t="n">
        <v>0</v>
      </c>
      <c r="AC66" s="38" t="n">
        <v>0</v>
      </c>
      <c r="AD66" s="38" t="n">
        <v>0</v>
      </c>
      <c r="AE66" s="38" t="n">
        <v>0</v>
      </c>
      <c r="AF66" s="38" t="n">
        <v>0</v>
      </c>
      <c r="AG66" s="38" t="n">
        <v>0</v>
      </c>
      <c r="AH66" s="25" t="n">
        <v>0</v>
      </c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</row>
    <row r="67" customFormat="false" ht="15.95" hidden="false" customHeight="true" outlineLevel="0" collapsed="false">
      <c r="A67" s="27" t="n">
        <f aca="false">+A66+1</f>
        <v>10</v>
      </c>
      <c r="B67" s="28" t="s">
        <v>50</v>
      </c>
      <c r="C67" s="27" t="n">
        <v>1078</v>
      </c>
      <c r="D67" s="29"/>
      <c r="E67" s="30" t="n">
        <v>1</v>
      </c>
      <c r="F67" s="30" t="n">
        <v>1</v>
      </c>
      <c r="G67" s="30" t="n">
        <v>1</v>
      </c>
      <c r="H67" s="30" t="n">
        <v>1</v>
      </c>
      <c r="I67" s="30" t="n">
        <v>1</v>
      </c>
      <c r="J67" s="30" t="n">
        <v>1</v>
      </c>
      <c r="K67" s="30" t="n">
        <v>1</v>
      </c>
      <c r="L67" s="30" t="n">
        <v>1</v>
      </c>
      <c r="M67" s="30" t="n">
        <v>1</v>
      </c>
      <c r="N67" s="30" t="n">
        <v>1</v>
      </c>
      <c r="O67" s="30" t="n">
        <v>1</v>
      </c>
      <c r="P67" s="30" t="n">
        <v>1</v>
      </c>
      <c r="Q67" s="30" t="n">
        <v>1</v>
      </c>
      <c r="R67" s="30" t="n">
        <v>1</v>
      </c>
      <c r="S67" s="30" t="n">
        <v>1</v>
      </c>
      <c r="T67" s="30" t="n">
        <v>1</v>
      </c>
      <c r="U67" s="30" t="n">
        <v>1</v>
      </c>
      <c r="V67" s="30" t="n">
        <v>1</v>
      </c>
      <c r="W67" s="30" t="n">
        <v>1</v>
      </c>
      <c r="X67" s="30" t="n">
        <v>1</v>
      </c>
      <c r="Y67" s="30" t="n">
        <v>1</v>
      </c>
      <c r="Z67" s="30" t="n">
        <v>1</v>
      </c>
      <c r="AA67" s="30" t="n">
        <v>1</v>
      </c>
      <c r="AB67" s="30" t="n">
        <v>1</v>
      </c>
      <c r="AC67" s="30" t="n">
        <v>1</v>
      </c>
      <c r="AD67" s="30" t="n">
        <v>1</v>
      </c>
      <c r="AE67" s="30" t="n">
        <v>1</v>
      </c>
      <c r="AF67" s="30" t="n">
        <v>1</v>
      </c>
      <c r="AG67" s="30" t="n">
        <v>1</v>
      </c>
      <c r="AH67" s="34" t="n">
        <v>1</v>
      </c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  <c r="IW67" s="26"/>
    </row>
    <row r="68" customFormat="false" ht="15.95" hidden="false" customHeight="true" outlineLevel="0" collapsed="false">
      <c r="A68" s="27" t="n">
        <f aca="false">+A67+1</f>
        <v>11</v>
      </c>
      <c r="B68" s="28" t="s">
        <v>51</v>
      </c>
      <c r="C68" s="27" t="n">
        <v>485</v>
      </c>
      <c r="D68" s="29"/>
      <c r="E68" s="30" t="n">
        <v>1</v>
      </c>
      <c r="F68" s="30" t="n">
        <v>1</v>
      </c>
      <c r="G68" s="30" t="n">
        <v>1</v>
      </c>
      <c r="H68" s="30" t="n">
        <v>1</v>
      </c>
      <c r="I68" s="30" t="n">
        <v>1</v>
      </c>
      <c r="J68" s="30" t="n">
        <v>1</v>
      </c>
      <c r="K68" s="38" t="n">
        <v>0</v>
      </c>
      <c r="L68" s="38" t="n">
        <v>0</v>
      </c>
      <c r="M68" s="38" t="n">
        <v>0</v>
      </c>
      <c r="N68" s="38" t="n">
        <v>0</v>
      </c>
      <c r="O68" s="38" t="n">
        <v>0</v>
      </c>
      <c r="P68" s="38" t="n">
        <v>0</v>
      </c>
      <c r="Q68" s="38" t="n">
        <v>0</v>
      </c>
      <c r="R68" s="38" t="n">
        <v>0</v>
      </c>
      <c r="S68" s="38" t="n">
        <v>0</v>
      </c>
      <c r="T68" s="38" t="n">
        <v>0</v>
      </c>
      <c r="U68" s="38" t="n">
        <v>0</v>
      </c>
      <c r="V68" s="38" t="n">
        <v>0</v>
      </c>
      <c r="W68" s="38" t="n">
        <v>0</v>
      </c>
      <c r="X68" s="38" t="n">
        <v>0</v>
      </c>
      <c r="Y68" s="38" t="n">
        <v>0</v>
      </c>
      <c r="Z68" s="38" t="n">
        <v>0</v>
      </c>
      <c r="AA68" s="38" t="n">
        <v>0</v>
      </c>
      <c r="AB68" s="38" t="n">
        <v>0</v>
      </c>
      <c r="AC68" s="38" t="n">
        <v>0</v>
      </c>
      <c r="AD68" s="38" t="n">
        <v>0</v>
      </c>
      <c r="AE68" s="38" t="n">
        <v>0</v>
      </c>
      <c r="AF68" s="38" t="n">
        <v>0</v>
      </c>
      <c r="AG68" s="38" t="n">
        <v>0</v>
      </c>
      <c r="AH68" s="92" t="n">
        <v>0</v>
      </c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  <c r="IQ68" s="26"/>
      <c r="IR68" s="26"/>
      <c r="IS68" s="26"/>
      <c r="IT68" s="26"/>
      <c r="IU68" s="26"/>
      <c r="IV68" s="26"/>
      <c r="IW68" s="26"/>
    </row>
    <row r="69" customFormat="false" ht="15.95" hidden="false" customHeight="true" outlineLevel="0" collapsed="false">
      <c r="A69" s="27" t="n">
        <f aca="false">+A68+1</f>
        <v>12</v>
      </c>
      <c r="B69" s="28" t="s">
        <v>52</v>
      </c>
      <c r="C69" s="27" t="n">
        <v>485</v>
      </c>
      <c r="D69" s="43"/>
      <c r="E69" s="30" t="n">
        <v>1</v>
      </c>
      <c r="F69" s="30" t="n">
        <v>1</v>
      </c>
      <c r="G69" s="30" t="n">
        <v>1</v>
      </c>
      <c r="H69" s="30" t="n">
        <v>1</v>
      </c>
      <c r="I69" s="30" t="n">
        <v>1</v>
      </c>
      <c r="J69" s="30" t="n">
        <v>1</v>
      </c>
      <c r="K69" s="30" t="n">
        <v>1</v>
      </c>
      <c r="L69" s="30" t="n">
        <v>1</v>
      </c>
      <c r="M69" s="30" t="n">
        <v>1</v>
      </c>
      <c r="N69" s="30" t="n">
        <v>1</v>
      </c>
      <c r="O69" s="30" t="n">
        <v>1</v>
      </c>
      <c r="P69" s="30" t="n">
        <v>1</v>
      </c>
      <c r="Q69" s="30" t="n">
        <v>1</v>
      </c>
      <c r="R69" s="30" t="n">
        <v>1</v>
      </c>
      <c r="S69" s="30" t="n">
        <v>1</v>
      </c>
      <c r="T69" s="30" t="n">
        <v>1</v>
      </c>
      <c r="U69" s="30" t="n">
        <v>1</v>
      </c>
      <c r="V69" s="30" t="n">
        <v>1</v>
      </c>
      <c r="W69" s="30" t="n">
        <v>1</v>
      </c>
      <c r="X69" s="30" t="n">
        <v>1</v>
      </c>
      <c r="Y69" s="30" t="n">
        <v>1</v>
      </c>
      <c r="Z69" s="30" t="n">
        <v>1</v>
      </c>
      <c r="AA69" s="30" t="n">
        <v>1</v>
      </c>
      <c r="AB69" s="30" t="n">
        <v>1</v>
      </c>
      <c r="AC69" s="30" t="n">
        <v>1</v>
      </c>
      <c r="AD69" s="30" t="n">
        <v>1</v>
      </c>
      <c r="AE69" s="30" t="n">
        <v>1</v>
      </c>
      <c r="AF69" s="30" t="n">
        <v>1</v>
      </c>
      <c r="AG69" s="30" t="n">
        <v>1</v>
      </c>
      <c r="AH69" s="34" t="n">
        <v>1</v>
      </c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  <c r="IM69" s="26"/>
      <c r="IN69" s="26"/>
      <c r="IO69" s="26"/>
      <c r="IP69" s="26"/>
      <c r="IQ69" s="26"/>
      <c r="IR69" s="26"/>
      <c r="IS69" s="26"/>
      <c r="IT69" s="26"/>
      <c r="IU69" s="26"/>
      <c r="IV69" s="26"/>
      <c r="IW69" s="26"/>
    </row>
    <row r="70" customFormat="false" ht="15.95" hidden="false" customHeight="true" outlineLevel="0" collapsed="false">
      <c r="A70" s="27" t="n">
        <f aca="false">+A69+1</f>
        <v>13</v>
      </c>
      <c r="B70" s="28" t="s">
        <v>53</v>
      </c>
      <c r="C70" s="27" t="n">
        <v>789</v>
      </c>
      <c r="D70" s="29"/>
      <c r="E70" s="30" t="n">
        <v>1</v>
      </c>
      <c r="F70" s="30" t="n">
        <v>1</v>
      </c>
      <c r="G70" s="30" t="n">
        <v>1</v>
      </c>
      <c r="H70" s="30" t="n">
        <v>1</v>
      </c>
      <c r="I70" s="30" t="n">
        <v>1</v>
      </c>
      <c r="J70" s="30" t="n">
        <v>1</v>
      </c>
      <c r="K70" s="30" t="n">
        <v>1</v>
      </c>
      <c r="L70" s="30" t="n">
        <v>1</v>
      </c>
      <c r="M70" s="30" t="n">
        <v>1</v>
      </c>
      <c r="N70" s="30" t="n">
        <v>1</v>
      </c>
      <c r="O70" s="30" t="n">
        <v>1</v>
      </c>
      <c r="P70" s="30" t="n">
        <v>1</v>
      </c>
      <c r="Q70" s="30" t="n">
        <v>1</v>
      </c>
      <c r="R70" s="30" t="n">
        <v>1</v>
      </c>
      <c r="S70" s="30" t="n">
        <v>1</v>
      </c>
      <c r="T70" s="30" t="n">
        <v>1</v>
      </c>
      <c r="U70" s="30" t="n">
        <v>1</v>
      </c>
      <c r="V70" s="30" t="n">
        <v>1</v>
      </c>
      <c r="W70" s="30" t="n">
        <v>1</v>
      </c>
      <c r="X70" s="30" t="n">
        <v>1</v>
      </c>
      <c r="Y70" s="30" t="n">
        <v>1</v>
      </c>
      <c r="Z70" s="30" t="n">
        <v>1</v>
      </c>
      <c r="AA70" s="30" t="n">
        <v>1</v>
      </c>
      <c r="AB70" s="30" t="n">
        <v>1</v>
      </c>
      <c r="AC70" s="30" t="n">
        <v>1</v>
      </c>
      <c r="AD70" s="30" t="n">
        <v>1</v>
      </c>
      <c r="AE70" s="30" t="n">
        <v>1</v>
      </c>
      <c r="AF70" s="30" t="n">
        <v>1</v>
      </c>
      <c r="AG70" s="30" t="n">
        <v>1</v>
      </c>
      <c r="AH70" s="34" t="n">
        <v>1</v>
      </c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</row>
    <row r="71" customFormat="false" ht="15.95" hidden="false" customHeight="true" outlineLevel="0" collapsed="false">
      <c r="A71" s="76" t="n">
        <f aca="false">+A70+1</f>
        <v>14</v>
      </c>
      <c r="B71" s="77" t="s">
        <v>54</v>
      </c>
      <c r="C71" s="76" t="n">
        <v>789</v>
      </c>
      <c r="D71" s="78" t="n">
        <v>0</v>
      </c>
      <c r="E71" s="79" t="n">
        <v>1</v>
      </c>
      <c r="F71" s="79" t="n">
        <v>1</v>
      </c>
      <c r="G71" s="79" t="n">
        <v>1</v>
      </c>
      <c r="H71" s="79" t="n">
        <v>1</v>
      </c>
      <c r="I71" s="79" t="n">
        <v>1</v>
      </c>
      <c r="J71" s="79" t="n">
        <v>1</v>
      </c>
      <c r="K71" s="79" t="n">
        <v>1</v>
      </c>
      <c r="L71" s="79" t="n">
        <v>1</v>
      </c>
      <c r="M71" s="79" t="n">
        <v>1</v>
      </c>
      <c r="N71" s="79" t="n">
        <v>1</v>
      </c>
      <c r="O71" s="79" t="n">
        <v>1</v>
      </c>
      <c r="P71" s="79" t="n">
        <v>1</v>
      </c>
      <c r="Q71" s="79" t="n">
        <v>1</v>
      </c>
      <c r="R71" s="79" t="n">
        <v>1</v>
      </c>
      <c r="S71" s="79" t="n">
        <v>1</v>
      </c>
      <c r="T71" s="79" t="n">
        <v>1</v>
      </c>
      <c r="U71" s="79" t="n">
        <v>1</v>
      </c>
      <c r="V71" s="79" t="n">
        <v>1</v>
      </c>
      <c r="W71" s="79" t="n">
        <v>1</v>
      </c>
      <c r="X71" s="79" t="n">
        <v>1</v>
      </c>
      <c r="Y71" s="79" t="n">
        <v>1</v>
      </c>
      <c r="Z71" s="79" t="n">
        <v>1</v>
      </c>
      <c r="AA71" s="79" t="n">
        <v>1</v>
      </c>
      <c r="AB71" s="79" t="n">
        <v>1</v>
      </c>
      <c r="AC71" s="79" t="n">
        <v>1</v>
      </c>
      <c r="AD71" s="79" t="n">
        <v>1</v>
      </c>
      <c r="AE71" s="79" t="n">
        <v>1</v>
      </c>
      <c r="AF71" s="79" t="n">
        <v>1</v>
      </c>
      <c r="AG71" s="79" t="n">
        <v>1</v>
      </c>
      <c r="AH71" s="83" t="n">
        <v>1</v>
      </c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6"/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6"/>
      <c r="IL71" s="26"/>
      <c r="IM71" s="26"/>
      <c r="IN71" s="26"/>
      <c r="IO71" s="26"/>
      <c r="IP71" s="26"/>
      <c r="IQ71" s="26"/>
      <c r="IR71" s="26"/>
      <c r="IS71" s="26"/>
      <c r="IT71" s="26"/>
      <c r="IU71" s="26"/>
      <c r="IV71" s="26"/>
      <c r="IW71" s="26"/>
    </row>
    <row r="72" customFormat="false" ht="15.95" hidden="false" customHeight="true" outlineLevel="0" collapsed="false">
      <c r="A72" s="52"/>
      <c r="B72" s="53" t="s">
        <v>11</v>
      </c>
      <c r="C72" s="54"/>
      <c r="D72" s="55"/>
      <c r="E72" s="56" t="n">
        <f aca="false">(E58*$C58)+(E59*$C59)+(E60*$C60)+(E61*$C61)+(E62*$C62)+(E63*$C63)+(E64*$C64)+(E65*$C65)+(E66*$C66)+(E67*$C67)+(E68*$C68)+(E69*$C69)+(E70*$C70)+(E71*$C71)</f>
        <v>12154.88</v>
      </c>
      <c r="F72" s="56" t="n">
        <f aca="false">(F58*$C58)+(F59*$C59)+(F60*$C60)+(F61*$C61)+(F62*$C62)+(F63*$C63)+(F64*$C64)+(F65*$C65)+(F66*$C66)+(F67*$C67)+(F68*$C68)+(F69*$C69)+(F70*$C70)+(F71*$C71)</f>
        <v>12154.88</v>
      </c>
      <c r="G72" s="56" t="n">
        <f aca="false">(G58*$C58)+(G59*$C59)+(G60*$C60)+(G61*$C61)+(G62*$C62)+(G63*$C63)+(G64*$C64)+(G65*$C65)+(G66*$C66)+(G67*$C67)+(G68*$C68)+(G69*$C69)+(G70*$C70)+(G71*$C71)</f>
        <v>12154.88</v>
      </c>
      <c r="H72" s="56" t="n">
        <f aca="false">(H58*$C58)+(H59*$C59)+(H60*$C60)+(H61*$C61)+(H62*$C62)+(H63*$C63)+(H64*$C64)+(H65*$C65)+(H66*$C66)+(H67*$C67)+(H68*$C68)+(H69*$C69)+(H70*$C70)+(H71*$C71)</f>
        <v>12154.88</v>
      </c>
      <c r="I72" s="56" t="n">
        <f aca="false">(I58*$C58)+(I59*$C59)+(I60*$C60)+(I61*$C61)+(I62*$C62)+(I63*$C63)+(I64*$C64)+(I65*$C65)+(I66*$C66)+(I67*$C67)+(I68*$C68)+(I69*$C69)+(I70*$C70)+(I71*$C71)</f>
        <v>12154.88</v>
      </c>
      <c r="J72" s="56" t="n">
        <f aca="false">(J58*$C58)+(J59*$C59)+(J60*$C60)+(J61*$C61)+(J62*$C62)+(J63*$C63)+(J64*$C64)+(J65*$C65)+(J66*$C66)+(J67*$C67)+(J68*$C68)+(J69*$C69)+(J70*$C70)+(J71*$C71)</f>
        <v>12154.88</v>
      </c>
      <c r="K72" s="56" t="n">
        <f aca="false">(K58*$C58)+(K59*$C59)+(K60*$C60)+(K61*$C61)+(K62*$C62)+(K63*$C63)+(K64*$C64)+(K65*$C65)+(K66*$C66)+(K67*$C67)+(K68*$C68)+(K69*$C69)+(K70*$C70)+(K71*$C71)</f>
        <v>11669.88</v>
      </c>
      <c r="L72" s="56" t="n">
        <f aca="false">(L58*$C58)+(L59*$C59)+(L60*$C60)+(L61*$C61)+(L62*$C62)+(L63*$C63)+(L64*$C64)+(L65*$C65)+(L66*$C66)+(L67*$C67)+(L68*$C68)+(L69*$C69)+(L70*$C70)+(L71*$C71)</f>
        <v>11669.88</v>
      </c>
      <c r="M72" s="56" t="n">
        <f aca="false">(M58*$C58)+(M59*$C59)+(M60*$C60)+(M61*$C61)+(M62*$C62)+(M63*$C63)+(M64*$C64)+(M65*$C65)+(M66*$C66)+(M67*$C67)+(M68*$C68)+(M69*$C69)+(M70*$C70)+(M71*$C71)</f>
        <v>11669.88</v>
      </c>
      <c r="N72" s="56" t="n">
        <f aca="false">(N58*$C58)+(N59*$C59)+(N60*$C60)+(N61*$C61)+(N62*$C62)+(N63*$C63)+(N64*$C64)+(N65*$C65)+(N66*$C66)+(N67*$C67)+(N68*$C68)+(N69*$C69)+(N70*$C70)+(N71*$C71)</f>
        <v>11669.88</v>
      </c>
      <c r="O72" s="56" t="n">
        <f aca="false">(O58*$C58)+(O59*$C59)+(O60*$C60)+(O61*$C61)+(O62*$C62)+(O63*$C63)+(O64*$C64)+(O65*$C65)+(O66*$C66)+(O67*$C67)+(O68*$C68)+(O69*$C69)+(O70*$C70)+(O71*$C71)</f>
        <v>11669.88</v>
      </c>
      <c r="P72" s="56" t="n">
        <f aca="false">(P58*$C58)+(P59*$C59)+(P60*$C60)+(P61*$C61)+(P62*$C62)+(P63*$C63)+(P64*$C64)+(P65*$C65)+(P66*$C66)+(P67*$C67)+(P68*$C68)+(P69*$C69)+(P70*$C70)+(P71*$C71)</f>
        <v>11669.88</v>
      </c>
      <c r="Q72" s="56" t="n">
        <f aca="false">(Q58*$C58)+(Q59*$C59)+(Q60*$C60)+(Q61*$C61)+(Q62*$C62)+(Q63*$C63)+(Q64*$C64)+(Q65*$C65)+(Q66*$C66)+(Q67*$C67)+(Q68*$C68)+(Q69*$C69)+(Q70*$C70)+(Q71*$C71)</f>
        <v>11669.88</v>
      </c>
      <c r="R72" s="56" t="n">
        <f aca="false">(R58*$C58)+(R59*$C59)+(R60*$C60)+(R61*$C61)+(R62*$C62)+(R63*$C63)+(R64*$C64)+(R65*$C65)+(R66*$C66)+(R67*$C67)+(R68*$C68)+(R69*$C69)+(R70*$C70)+(R71*$C71)</f>
        <v>9486.88</v>
      </c>
      <c r="S72" s="56" t="n">
        <f aca="false">(S58*$C58)+(S59*$C59)+(S60*$C60)+(S61*$C61)+(S62*$C62)+(S63*$C63)+(S64*$C64)+(S65*$C65)+(S66*$C66)+(S67*$C67)+(S68*$C68)+(S69*$C69)+(S70*$C70)+(S71*$C71)</f>
        <v>9486.88</v>
      </c>
      <c r="T72" s="56" t="n">
        <f aca="false">(T58*$C58)+(T59*$C59)+(T60*$C60)+(T61*$C61)+(T62*$C62)+(T63*$C63)+(T64*$C64)+(T65*$C65)+(T66*$C66)+(T67*$C67)+(T68*$C68)+(T69*$C69)+(T70*$C70)+(T71*$C71)</f>
        <v>9486.88</v>
      </c>
      <c r="U72" s="56" t="n">
        <f aca="false">(U58*$C58)+(U59*$C59)+(U60*$C60)+(U61*$C61)+(U62*$C62)+(U63*$C63)+(U64*$C64)+(U65*$C65)+(U66*$C66)+(U67*$C67)+(U68*$C68)+(U69*$C69)+(U70*$C70)+(U71*$C71)</f>
        <v>9486.88</v>
      </c>
      <c r="V72" s="56" t="n">
        <f aca="false">(V58*$C58)+(V59*$C59)+(V60*$C60)+(V61*$C61)+(V62*$C62)+(V63*$C63)+(V64*$C64)+(V65*$C65)+(V66*$C66)+(V67*$C67)+(V68*$C68)+(V69*$C69)+(V70*$C70)+(V71*$C71)</f>
        <v>9486.88</v>
      </c>
      <c r="W72" s="56" t="n">
        <f aca="false">(W58*$C58)+(W59*$C59)+(W60*$C60)+(W61*$C61)+(W62*$C62)+(W63*$C63)+(W64*$C64)+(W65*$C65)+(W66*$C66)+(W67*$C67)+(W68*$C68)+(W69*$C69)+(W70*$C70)+(W71*$C71)</f>
        <v>9486.88</v>
      </c>
      <c r="X72" s="56" t="n">
        <f aca="false">(X58*$C58)+(X59*$C59)+(X60*$C60)+(X61*$C61)+(X62*$C62)+(X63*$C63)+(X64*$C64)+(X65*$C65)+(X66*$C66)+(X67*$C67)+(X68*$C68)+(X69*$C69)+(X70*$C70)+(X71*$C71)</f>
        <v>9486.88</v>
      </c>
      <c r="Y72" s="56" t="n">
        <f aca="false">(Y58*$C58)+(Y59*$C59)+(Y60*$C60)+(Y61*$C61)+(Y62*$C62)+(Y63*$C63)+(Y64*$C64)+(Y65*$C65)+(Y66*$C66)+(Y67*$C67)+(Y68*$C68)+(Y69*$C69)+(Y70*$C70)+(Y71*$C71)</f>
        <v>9486.88</v>
      </c>
      <c r="Z72" s="56" t="n">
        <f aca="false">(Z58*$C58)+(Z59*$C59)+(Z60*$C60)+(Z61*$C61)+(Z62*$C62)+(Z63*$C63)+(Z64*$C64)+(Z65*$C65)+(Z66*$C66)+(Z67*$C67)+(Z68*$C68)+(Z69*$C69)+(Z70*$C70)+(Z71*$C71)</f>
        <v>9486.88</v>
      </c>
      <c r="AA72" s="56" t="n">
        <f aca="false">(AA58*$C58)+(AA59*$C59)+(AA60*$C60)+(AA61*$C61)+(AA62*$C62)+(AA63*$C63)+(AA64*$C64)+(AA65*$C65)+(AA66*$C66)+(AA67*$C67)+(AA68*$C68)+(AA69*$C69)+(AA70*$C70)+(AA71*$C71)</f>
        <v>9486.88</v>
      </c>
      <c r="AB72" s="56" t="n">
        <f aca="false">(AB58*$C58)+(AB59*$C59)+(AB60*$C60)+(AB61*$C61)+(AB62*$C62)+(AB63*$C63)+(AB64*$C64)+(AB65*$C65)+(AB66*$C66)+(AB67*$C67)+(AB68*$C68)+(AB69*$C69)+(AB70*$C70)+(AB71*$C71)</f>
        <v>9486.88</v>
      </c>
      <c r="AC72" s="56" t="n">
        <f aca="false">(AC58*$C58)+(AC59*$C59)+(AC60*$C60)+(AC61*$C61)+(AC62*$C62)+(AC63*$C63)+(AC64*$C64)+(AC65*$C65)+(AC66*$C66)+(AC67*$C67)+(AC68*$C68)+(AC69*$C69)+(AC70*$C70)+(AC71*$C71)</f>
        <v>9486.88</v>
      </c>
      <c r="AD72" s="56" t="n">
        <f aca="false">(AD58*$C58)+(AD59*$C59)+(AD60*$C60)+(AD61*$C61)+(AD62*$C62)+(AD63*$C63)+(AD64*$C64)+(AD65*$C65)+(AD66*$C66)+(AD67*$C67)+(AD68*$C68)+(AD69*$C69)+(AD70*$C70)+(AD71*$C71)</f>
        <v>9486.88</v>
      </c>
      <c r="AE72" s="56" t="n">
        <f aca="false">(AE58*$C58)+(AE59*$C59)+(AE60*$C60)+(AE61*$C61)+(AE62*$C62)+(AE63*$C63)+(AE64*$C64)+(AE65*$C65)+(AE66*$C66)+(AE67*$C67)+(AE68*$C68)+(AE69*$C69)+(AE70*$C70)+(AE71*$C71)</f>
        <v>9486.88</v>
      </c>
      <c r="AF72" s="56" t="n">
        <f aca="false">(AF58*$C58)+(AF59*$C59)+(AF60*$C60)+(AF61*$C61)+(AF62*$C62)+(AF63*$C63)+(AF64*$C64)+(AF65*$C65)+(AF66*$C66)+(AF67*$C67)+(AF68*$C68)+(AF69*$C69)+(AF70*$C70)+(AF71*$C71)</f>
        <v>9486.88</v>
      </c>
      <c r="AG72" s="56" t="n">
        <f aca="false">(AG58*$C58)+(AG59*$C59)+(AG60*$C60)+(AG61*$C61)+(AG62*$C62)+(AG63*$C63)+(AG64*$C64)+(AG65*$C65)+(AG66*$C66)+(AG67*$C67)+(AG68*$C68)+(AG69*$C69)+(AG70*$C70)+(AG71*$C71)</f>
        <v>9486.88</v>
      </c>
      <c r="AH72" s="60" t="n">
        <f aca="false">(AH58*$C58)+(AH59*$C59)+(AH60*$C60)+(AH61*$C61)+(AH62*$C62)+(AH63*$C63)+(AH64*$C64)+(AH65*$C65)+(AH66*$C66)+(AH67*$C67)+(AH68*$C68)+(AH69*$C69)+(AH70*$C70)+(AH71*$C71)</f>
        <v>9486.88</v>
      </c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  <c r="IW72" s="26"/>
    </row>
    <row r="73" customFormat="false" ht="15.95" hidden="false" customHeight="true" outlineLevel="0" collapsed="false">
      <c r="A73" s="61"/>
      <c r="B73" s="62" t="s">
        <v>12</v>
      </c>
      <c r="C73" s="63" t="n">
        <v>0.0319</v>
      </c>
      <c r="D73" s="64"/>
      <c r="E73" s="56" t="n">
        <f aca="false">E72*$C73</f>
        <v>387.740672</v>
      </c>
      <c r="F73" s="56" t="n">
        <f aca="false">F72*$C73</f>
        <v>387.740672</v>
      </c>
      <c r="G73" s="56" t="n">
        <f aca="false">G72*$C73</f>
        <v>387.740672</v>
      </c>
      <c r="H73" s="56" t="n">
        <f aca="false">H72*$C73</f>
        <v>387.740672</v>
      </c>
      <c r="I73" s="56" t="n">
        <f aca="false">I72*$C73</f>
        <v>387.740672</v>
      </c>
      <c r="J73" s="56" t="n">
        <f aca="false">J72*$C73</f>
        <v>387.740672</v>
      </c>
      <c r="K73" s="56" t="n">
        <f aca="false">K72*$C73</f>
        <v>372.269172</v>
      </c>
      <c r="L73" s="56" t="n">
        <f aca="false">L72*$C73</f>
        <v>372.269172</v>
      </c>
      <c r="M73" s="56" t="n">
        <f aca="false">M72*$C73</f>
        <v>372.269172</v>
      </c>
      <c r="N73" s="56" t="n">
        <f aca="false">N72*$C73</f>
        <v>372.269172</v>
      </c>
      <c r="O73" s="56" t="n">
        <f aca="false">O72*$C73</f>
        <v>372.269172</v>
      </c>
      <c r="P73" s="56" t="n">
        <f aca="false">P72*$C73</f>
        <v>372.269172</v>
      </c>
      <c r="Q73" s="56" t="n">
        <f aca="false">Q72*$C73</f>
        <v>372.269172</v>
      </c>
      <c r="R73" s="56" t="n">
        <f aca="false">R72*$C73</f>
        <v>302.631472</v>
      </c>
      <c r="S73" s="56" t="n">
        <f aca="false">S72*$C73</f>
        <v>302.631472</v>
      </c>
      <c r="T73" s="56" t="n">
        <f aca="false">T72*$C73</f>
        <v>302.631472</v>
      </c>
      <c r="U73" s="56" t="n">
        <f aca="false">U72*$C73</f>
        <v>302.631472</v>
      </c>
      <c r="V73" s="56" t="n">
        <f aca="false">V72*$C73</f>
        <v>302.631472</v>
      </c>
      <c r="W73" s="56" t="n">
        <f aca="false">W72*$C73</f>
        <v>302.631472</v>
      </c>
      <c r="X73" s="56" t="n">
        <f aca="false">X72*$C73</f>
        <v>302.631472</v>
      </c>
      <c r="Y73" s="56" t="n">
        <f aca="false">Y72*$C73</f>
        <v>302.631472</v>
      </c>
      <c r="Z73" s="56" t="n">
        <f aca="false">Z72*$C73</f>
        <v>302.631472</v>
      </c>
      <c r="AA73" s="56" t="n">
        <f aca="false">AA72*$C73</f>
        <v>302.631472</v>
      </c>
      <c r="AB73" s="56" t="n">
        <f aca="false">AB72*$C73</f>
        <v>302.631472</v>
      </c>
      <c r="AC73" s="56" t="n">
        <f aca="false">AC72*$C73</f>
        <v>302.631472</v>
      </c>
      <c r="AD73" s="56" t="n">
        <f aca="false">AD72*$C73</f>
        <v>302.631472</v>
      </c>
      <c r="AE73" s="56" t="n">
        <f aca="false">AE72*$C73</f>
        <v>302.631472</v>
      </c>
      <c r="AF73" s="56" t="n">
        <f aca="false">AF72*$C73</f>
        <v>302.631472</v>
      </c>
      <c r="AG73" s="56" t="n">
        <f aca="false">AG72*$C73</f>
        <v>302.631472</v>
      </c>
      <c r="AH73" s="60" t="n">
        <f aca="false">AH72*$C73</f>
        <v>302.631472</v>
      </c>
      <c r="AI73" s="65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  <c r="EO73" s="66"/>
      <c r="EP73" s="66"/>
      <c r="EQ73" s="66"/>
      <c r="ER73" s="66"/>
      <c r="ES73" s="66"/>
      <c r="ET73" s="66"/>
      <c r="EU73" s="66"/>
      <c r="EV73" s="66"/>
      <c r="EW73" s="66"/>
      <c r="EX73" s="66"/>
      <c r="EY73" s="66"/>
      <c r="EZ73" s="66"/>
      <c r="FA73" s="66"/>
      <c r="FB73" s="66"/>
      <c r="FC73" s="66"/>
      <c r="FD73" s="66"/>
      <c r="FE73" s="66"/>
      <c r="FF73" s="66"/>
      <c r="FG73" s="66"/>
      <c r="FH73" s="66"/>
      <c r="FI73" s="66"/>
      <c r="FJ73" s="66"/>
      <c r="FK73" s="66"/>
      <c r="FL73" s="66"/>
      <c r="FM73" s="66"/>
      <c r="FN73" s="66"/>
      <c r="FO73" s="66"/>
      <c r="FP73" s="66"/>
      <c r="FQ73" s="66"/>
      <c r="FR73" s="66"/>
      <c r="FS73" s="66"/>
      <c r="FT73" s="66"/>
      <c r="FU73" s="66"/>
      <c r="FV73" s="66"/>
      <c r="FW73" s="66"/>
      <c r="FX73" s="66"/>
      <c r="FY73" s="66"/>
      <c r="FZ73" s="66"/>
      <c r="GA73" s="66"/>
      <c r="GB73" s="66"/>
      <c r="GC73" s="66"/>
      <c r="GD73" s="66"/>
      <c r="GE73" s="66"/>
      <c r="GF73" s="66"/>
      <c r="GG73" s="66"/>
      <c r="GH73" s="66"/>
      <c r="GI73" s="66"/>
      <c r="GJ73" s="66"/>
      <c r="GK73" s="66"/>
      <c r="GL73" s="66"/>
      <c r="GM73" s="66"/>
      <c r="GN73" s="66"/>
      <c r="GO73" s="66"/>
      <c r="GP73" s="66"/>
      <c r="GQ73" s="66"/>
      <c r="GR73" s="66"/>
      <c r="GS73" s="66"/>
      <c r="GT73" s="66"/>
      <c r="GU73" s="66"/>
      <c r="GV73" s="66"/>
      <c r="GW73" s="66"/>
      <c r="GX73" s="66"/>
      <c r="GY73" s="66"/>
      <c r="GZ73" s="66"/>
      <c r="HA73" s="66"/>
      <c r="HB73" s="66"/>
      <c r="HC73" s="66"/>
      <c r="HD73" s="66"/>
      <c r="HE73" s="66"/>
      <c r="HF73" s="66"/>
      <c r="HG73" s="66"/>
      <c r="HH73" s="66"/>
      <c r="HI73" s="66"/>
      <c r="HJ73" s="66"/>
      <c r="HK73" s="66"/>
      <c r="HL73" s="66"/>
      <c r="HM73" s="66"/>
      <c r="HN73" s="66"/>
      <c r="HO73" s="66"/>
      <c r="HP73" s="66"/>
      <c r="HQ73" s="66"/>
      <c r="HR73" s="66"/>
      <c r="HS73" s="66"/>
      <c r="HT73" s="66"/>
      <c r="HU73" s="66"/>
      <c r="HV73" s="66"/>
      <c r="HW73" s="66"/>
      <c r="HX73" s="66"/>
      <c r="HY73" s="66"/>
      <c r="HZ73" s="66"/>
      <c r="IA73" s="66"/>
      <c r="IB73" s="66"/>
      <c r="IC73" s="66"/>
      <c r="ID73" s="66"/>
      <c r="IE73" s="66"/>
      <c r="IF73" s="66"/>
      <c r="IG73" s="66"/>
      <c r="IH73" s="66"/>
      <c r="II73" s="66"/>
      <c r="IJ73" s="66"/>
      <c r="IK73" s="66"/>
      <c r="IL73" s="66"/>
      <c r="IM73" s="66"/>
      <c r="IN73" s="66"/>
      <c r="IO73" s="66"/>
      <c r="IP73" s="66"/>
      <c r="IQ73" s="66"/>
      <c r="IR73" s="66"/>
      <c r="IS73" s="66"/>
      <c r="IT73" s="66"/>
      <c r="IU73" s="66"/>
      <c r="IV73" s="66"/>
      <c r="IW73" s="66"/>
    </row>
    <row r="74" customFormat="false" ht="15.95" hidden="false" customHeight="true" outlineLevel="0" collapsed="false">
      <c r="A74" s="61"/>
      <c r="B74" s="67" t="s">
        <v>13</v>
      </c>
      <c r="C74" s="68"/>
      <c r="D74" s="64"/>
      <c r="E74" s="69" t="n">
        <f aca="false">E72-E73</f>
        <v>11767.139328</v>
      </c>
      <c r="F74" s="69" t="n">
        <f aca="false">F72-F73</f>
        <v>11767.139328</v>
      </c>
      <c r="G74" s="69" t="n">
        <f aca="false">G72-G73</f>
        <v>11767.139328</v>
      </c>
      <c r="H74" s="69" t="n">
        <f aca="false">H72-H73</f>
        <v>11767.139328</v>
      </c>
      <c r="I74" s="69" t="n">
        <f aca="false">I72-I73</f>
        <v>11767.139328</v>
      </c>
      <c r="J74" s="69" t="n">
        <f aca="false">J72-J73</f>
        <v>11767.139328</v>
      </c>
      <c r="K74" s="69" t="n">
        <f aca="false">K72-K73</f>
        <v>11297.610828</v>
      </c>
      <c r="L74" s="69" t="n">
        <f aca="false">L72-L73</f>
        <v>11297.610828</v>
      </c>
      <c r="M74" s="69" t="n">
        <f aca="false">M72-M73</f>
        <v>11297.610828</v>
      </c>
      <c r="N74" s="69" t="n">
        <f aca="false">N72-N73</f>
        <v>11297.610828</v>
      </c>
      <c r="O74" s="69" t="n">
        <f aca="false">O72-O73</f>
        <v>11297.610828</v>
      </c>
      <c r="P74" s="69" t="n">
        <f aca="false">P72-P73</f>
        <v>11297.610828</v>
      </c>
      <c r="Q74" s="69" t="n">
        <f aca="false">Q72-Q73</f>
        <v>11297.610828</v>
      </c>
      <c r="R74" s="69" t="n">
        <f aca="false">R72-R73</f>
        <v>9184.248528</v>
      </c>
      <c r="S74" s="69" t="n">
        <f aca="false">S72-S73</f>
        <v>9184.248528</v>
      </c>
      <c r="T74" s="69" t="n">
        <f aca="false">T72-T73</f>
        <v>9184.248528</v>
      </c>
      <c r="U74" s="69" t="n">
        <f aca="false">U72-U73</f>
        <v>9184.248528</v>
      </c>
      <c r="V74" s="69" t="n">
        <f aca="false">V72-V73</f>
        <v>9184.248528</v>
      </c>
      <c r="W74" s="69" t="n">
        <f aca="false">W72-W73</f>
        <v>9184.248528</v>
      </c>
      <c r="X74" s="69" t="n">
        <f aca="false">X72-X73</f>
        <v>9184.248528</v>
      </c>
      <c r="Y74" s="69" t="n">
        <f aca="false">Y72-Y73</f>
        <v>9184.248528</v>
      </c>
      <c r="Z74" s="69" t="n">
        <f aca="false">Z72-Z73</f>
        <v>9184.248528</v>
      </c>
      <c r="AA74" s="69" t="n">
        <f aca="false">AA72-AA73</f>
        <v>9184.248528</v>
      </c>
      <c r="AB74" s="69" t="n">
        <f aca="false">AB72-AB73</f>
        <v>9184.248528</v>
      </c>
      <c r="AC74" s="69" t="n">
        <f aca="false">AC72-AC73</f>
        <v>9184.248528</v>
      </c>
      <c r="AD74" s="69" t="n">
        <f aca="false">AD72-AD73</f>
        <v>9184.248528</v>
      </c>
      <c r="AE74" s="69" t="n">
        <f aca="false">AE72-AE73</f>
        <v>9184.248528</v>
      </c>
      <c r="AF74" s="69" t="n">
        <f aca="false">AF72-AF73</f>
        <v>9184.248528</v>
      </c>
      <c r="AG74" s="69" t="n">
        <f aca="false">AG72-AG73</f>
        <v>9184.248528</v>
      </c>
      <c r="AH74" s="73" t="n">
        <f aca="false">AH72-AH73</f>
        <v>9184.248528</v>
      </c>
      <c r="AI74" s="65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  <c r="EO74" s="66"/>
      <c r="EP74" s="66"/>
      <c r="EQ74" s="66"/>
      <c r="ER74" s="66"/>
      <c r="ES74" s="66"/>
      <c r="ET74" s="66"/>
      <c r="EU74" s="66"/>
      <c r="EV74" s="66"/>
      <c r="EW74" s="66"/>
      <c r="EX74" s="66"/>
      <c r="EY74" s="66"/>
      <c r="EZ74" s="66"/>
      <c r="FA74" s="66"/>
      <c r="FB74" s="66"/>
      <c r="FC74" s="66"/>
      <c r="FD74" s="66"/>
      <c r="FE74" s="66"/>
      <c r="FF74" s="66"/>
      <c r="FG74" s="66"/>
      <c r="FH74" s="66"/>
      <c r="FI74" s="66"/>
      <c r="FJ74" s="66"/>
      <c r="FK74" s="66"/>
      <c r="FL74" s="66"/>
      <c r="FM74" s="66"/>
      <c r="FN74" s="66"/>
      <c r="FO74" s="66"/>
      <c r="FP74" s="66"/>
      <c r="FQ74" s="66"/>
      <c r="FR74" s="66"/>
      <c r="FS74" s="66"/>
      <c r="FT74" s="66"/>
      <c r="FU74" s="66"/>
      <c r="FV74" s="66"/>
      <c r="FW74" s="66"/>
      <c r="FX74" s="66"/>
      <c r="FY74" s="66"/>
      <c r="FZ74" s="66"/>
      <c r="GA74" s="66"/>
      <c r="GB74" s="66"/>
      <c r="GC74" s="66"/>
      <c r="GD74" s="66"/>
      <c r="GE74" s="66"/>
      <c r="GF74" s="66"/>
      <c r="GG74" s="66"/>
      <c r="GH74" s="66"/>
      <c r="GI74" s="66"/>
      <c r="GJ74" s="66"/>
      <c r="GK74" s="66"/>
      <c r="GL74" s="66"/>
      <c r="GM74" s="66"/>
      <c r="GN74" s="66"/>
      <c r="GO74" s="66"/>
      <c r="GP74" s="66"/>
      <c r="GQ74" s="66"/>
      <c r="GR74" s="66"/>
      <c r="GS74" s="66"/>
      <c r="GT74" s="66"/>
      <c r="GU74" s="66"/>
      <c r="GV74" s="66"/>
      <c r="GW74" s="66"/>
      <c r="GX74" s="66"/>
      <c r="GY74" s="66"/>
      <c r="GZ74" s="66"/>
      <c r="HA74" s="66"/>
      <c r="HB74" s="66"/>
      <c r="HC74" s="66"/>
      <c r="HD74" s="66"/>
      <c r="HE74" s="66"/>
      <c r="HF74" s="66"/>
      <c r="HG74" s="66"/>
      <c r="HH74" s="66"/>
      <c r="HI74" s="66"/>
      <c r="HJ74" s="66"/>
      <c r="HK74" s="66"/>
      <c r="HL74" s="66"/>
      <c r="HM74" s="66"/>
      <c r="HN74" s="66"/>
      <c r="HO74" s="66"/>
      <c r="HP74" s="66"/>
      <c r="HQ74" s="66"/>
      <c r="HR74" s="66"/>
      <c r="HS74" s="66"/>
      <c r="HT74" s="66"/>
      <c r="HU74" s="66"/>
      <c r="HV74" s="66"/>
      <c r="HW74" s="66"/>
      <c r="HX74" s="66"/>
      <c r="HY74" s="66"/>
      <c r="HZ74" s="66"/>
      <c r="IA74" s="66"/>
      <c r="IB74" s="66"/>
      <c r="IC74" s="66"/>
      <c r="ID74" s="66"/>
      <c r="IE74" s="66"/>
      <c r="IF74" s="66"/>
      <c r="IG74" s="66"/>
      <c r="IH74" s="66"/>
      <c r="II74" s="66"/>
      <c r="IJ74" s="66"/>
      <c r="IK74" s="66"/>
      <c r="IL74" s="66"/>
      <c r="IM74" s="66"/>
      <c r="IN74" s="66"/>
      <c r="IO74" s="66"/>
      <c r="IP74" s="66"/>
      <c r="IQ74" s="66"/>
      <c r="IR74" s="66"/>
      <c r="IS74" s="66"/>
      <c r="IT74" s="66"/>
      <c r="IU74" s="66"/>
      <c r="IV74" s="66"/>
      <c r="IW74" s="66"/>
    </row>
    <row r="75" customFormat="false" ht="15.95" hidden="false" customHeight="true" outlineLevel="0" collapsed="false">
      <c r="A75" s="18"/>
      <c r="B75" s="74" t="s">
        <v>14</v>
      </c>
      <c r="C75" s="75" t="n">
        <f aca="false">SUM(C58:C71)</f>
        <v>12175</v>
      </c>
      <c r="D75" s="20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5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  <c r="IQ75" s="26"/>
      <c r="IR75" s="26"/>
      <c r="IS75" s="26"/>
      <c r="IT75" s="26"/>
      <c r="IU75" s="26"/>
      <c r="IV75" s="26"/>
      <c r="IW75" s="26"/>
    </row>
    <row r="76" customFormat="false" ht="15.95" hidden="false" customHeight="true" outlineLevel="0" collapsed="false">
      <c r="A76" s="18"/>
      <c r="B76" s="42"/>
      <c r="C76" s="18" t="n">
        <f aca="false">SUM(E74:AH74)/30</f>
        <v>10193.944558</v>
      </c>
      <c r="D76" s="20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5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  <c r="IP76" s="26"/>
      <c r="IQ76" s="26"/>
      <c r="IR76" s="26"/>
      <c r="IS76" s="26"/>
      <c r="IT76" s="26"/>
      <c r="IU76" s="26"/>
      <c r="IV76" s="26"/>
      <c r="IW76" s="26"/>
    </row>
    <row r="77" customFormat="false" ht="15.95" hidden="false" customHeight="true" outlineLevel="0" collapsed="false">
      <c r="A77" s="18"/>
      <c r="B77" s="19" t="s">
        <v>55</v>
      </c>
      <c r="C77" s="18"/>
      <c r="D77" s="20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5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6"/>
      <c r="IM77" s="26"/>
      <c r="IN77" s="26"/>
      <c r="IO77" s="26"/>
      <c r="IP77" s="26"/>
      <c r="IQ77" s="26"/>
      <c r="IR77" s="26"/>
      <c r="IS77" s="26"/>
      <c r="IT77" s="26"/>
      <c r="IU77" s="26"/>
      <c r="IV77" s="26"/>
      <c r="IW77" s="26"/>
    </row>
    <row r="78" customFormat="false" ht="15.95" hidden="false" customHeight="true" outlineLevel="0" collapsed="false">
      <c r="A78" s="27" t="n">
        <v>1</v>
      </c>
      <c r="B78" s="28" t="s">
        <v>56</v>
      </c>
      <c r="C78" s="27" t="n">
        <v>764</v>
      </c>
      <c r="D78" s="29"/>
      <c r="E78" s="30" t="n">
        <v>1</v>
      </c>
      <c r="F78" s="30" t="n">
        <v>1</v>
      </c>
      <c r="G78" s="30" t="n">
        <v>1</v>
      </c>
      <c r="H78" s="30" t="n">
        <v>1</v>
      </c>
      <c r="I78" s="30" t="n">
        <v>1</v>
      </c>
      <c r="J78" s="30" t="n">
        <v>1</v>
      </c>
      <c r="K78" s="30" t="n">
        <v>1</v>
      </c>
      <c r="L78" s="30" t="n">
        <v>1</v>
      </c>
      <c r="M78" s="30" t="n">
        <v>1</v>
      </c>
      <c r="N78" s="30" t="n">
        <v>1</v>
      </c>
      <c r="O78" s="30" t="n">
        <v>1</v>
      </c>
      <c r="P78" s="30" t="n">
        <v>1</v>
      </c>
      <c r="Q78" s="30" t="n">
        <v>1</v>
      </c>
      <c r="R78" s="30" t="n">
        <v>1</v>
      </c>
      <c r="S78" s="30" t="n">
        <v>1</v>
      </c>
      <c r="T78" s="30" t="n">
        <v>1</v>
      </c>
      <c r="U78" s="30" t="n">
        <v>1</v>
      </c>
      <c r="V78" s="30" t="n">
        <v>1</v>
      </c>
      <c r="W78" s="30" t="n">
        <v>1</v>
      </c>
      <c r="X78" s="30" t="n">
        <v>1</v>
      </c>
      <c r="Y78" s="30" t="n">
        <v>1</v>
      </c>
      <c r="Z78" s="30" t="n">
        <v>1</v>
      </c>
      <c r="AA78" s="30" t="n">
        <v>1</v>
      </c>
      <c r="AB78" s="30" t="n">
        <v>1</v>
      </c>
      <c r="AC78" s="30" t="n">
        <v>1</v>
      </c>
      <c r="AD78" s="30" t="n">
        <v>1</v>
      </c>
      <c r="AE78" s="30" t="n">
        <v>1</v>
      </c>
      <c r="AF78" s="30" t="n">
        <v>1</v>
      </c>
      <c r="AG78" s="30" t="n">
        <v>1</v>
      </c>
      <c r="AH78" s="34" t="n">
        <v>1</v>
      </c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  <c r="IJ78" s="26"/>
      <c r="IK78" s="26"/>
      <c r="IL78" s="26"/>
      <c r="IM78" s="26"/>
      <c r="IN78" s="26"/>
      <c r="IO78" s="26"/>
      <c r="IP78" s="26"/>
      <c r="IQ78" s="26"/>
      <c r="IR78" s="26"/>
      <c r="IS78" s="26"/>
      <c r="IT78" s="26"/>
      <c r="IU78" s="26"/>
      <c r="IV78" s="26"/>
      <c r="IW78" s="26"/>
    </row>
    <row r="79" customFormat="false" ht="15.95" hidden="false" customHeight="true" outlineLevel="0" collapsed="false">
      <c r="A79" s="27" t="n">
        <f aca="false">+A78+1</f>
        <v>2</v>
      </c>
      <c r="B79" s="28" t="s">
        <v>57</v>
      </c>
      <c r="C79" s="27" t="n">
        <v>538</v>
      </c>
      <c r="D79" s="29"/>
      <c r="E79" s="30" t="n">
        <v>1</v>
      </c>
      <c r="F79" s="30" t="n">
        <v>1</v>
      </c>
      <c r="G79" s="30" t="n">
        <v>1</v>
      </c>
      <c r="H79" s="30" t="n">
        <v>1</v>
      </c>
      <c r="I79" s="30" t="n">
        <v>1</v>
      </c>
      <c r="J79" s="30" t="n">
        <v>1</v>
      </c>
      <c r="K79" s="38" t="n">
        <v>0</v>
      </c>
      <c r="L79" s="38" t="n">
        <v>0</v>
      </c>
      <c r="M79" s="38" t="n">
        <v>0</v>
      </c>
      <c r="N79" s="38" t="n">
        <v>0</v>
      </c>
      <c r="O79" s="38" t="n">
        <v>0</v>
      </c>
      <c r="P79" s="38" t="n">
        <v>0</v>
      </c>
      <c r="Q79" s="38" t="n">
        <v>0</v>
      </c>
      <c r="R79" s="38" t="n">
        <v>0</v>
      </c>
      <c r="S79" s="38" t="n">
        <v>0</v>
      </c>
      <c r="T79" s="38" t="n">
        <v>0</v>
      </c>
      <c r="U79" s="38" t="n">
        <v>0</v>
      </c>
      <c r="V79" s="38" t="n">
        <v>0</v>
      </c>
      <c r="W79" s="38" t="n">
        <v>0</v>
      </c>
      <c r="X79" s="38" t="n">
        <v>0</v>
      </c>
      <c r="Y79" s="38" t="n">
        <v>0</v>
      </c>
      <c r="Z79" s="38" t="n">
        <v>0</v>
      </c>
      <c r="AA79" s="38" t="n">
        <v>0</v>
      </c>
      <c r="AB79" s="38" t="n">
        <v>0</v>
      </c>
      <c r="AC79" s="38" t="n">
        <v>0</v>
      </c>
      <c r="AD79" s="38" t="n">
        <v>0</v>
      </c>
      <c r="AE79" s="38" t="n">
        <v>0</v>
      </c>
      <c r="AF79" s="38" t="n">
        <v>0</v>
      </c>
      <c r="AG79" s="38" t="n">
        <v>0</v>
      </c>
      <c r="AH79" s="93" t="n">
        <v>0</v>
      </c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  <c r="IJ79" s="26"/>
      <c r="IK79" s="26"/>
      <c r="IL79" s="26"/>
      <c r="IM79" s="26"/>
      <c r="IN79" s="26"/>
      <c r="IO79" s="26"/>
      <c r="IP79" s="26"/>
      <c r="IQ79" s="26"/>
      <c r="IR79" s="26"/>
      <c r="IS79" s="26"/>
      <c r="IT79" s="26"/>
      <c r="IU79" s="26"/>
      <c r="IV79" s="26"/>
      <c r="IW79" s="26"/>
    </row>
    <row r="80" customFormat="false" ht="15.95" hidden="false" customHeight="true" outlineLevel="0" collapsed="false">
      <c r="A80" s="35" t="n">
        <f aca="false">+A79+1</f>
        <v>3</v>
      </c>
      <c r="B80" s="36" t="s">
        <v>58</v>
      </c>
      <c r="C80" s="35" t="n">
        <v>478</v>
      </c>
      <c r="D80" s="37"/>
      <c r="E80" s="38" t="n">
        <v>0</v>
      </c>
      <c r="F80" s="38" t="n">
        <v>0</v>
      </c>
      <c r="G80" s="38" t="n">
        <v>0</v>
      </c>
      <c r="H80" s="38" t="n">
        <v>0</v>
      </c>
      <c r="I80" s="38" t="n">
        <v>0</v>
      </c>
      <c r="J80" s="38" t="n">
        <v>0</v>
      </c>
      <c r="K80" s="38" t="n">
        <v>0</v>
      </c>
      <c r="L80" s="38" t="n">
        <v>0</v>
      </c>
      <c r="M80" s="38" t="n">
        <v>0</v>
      </c>
      <c r="N80" s="38" t="n">
        <v>0</v>
      </c>
      <c r="O80" s="38" t="n">
        <v>0</v>
      </c>
      <c r="P80" s="38" t="n">
        <v>0</v>
      </c>
      <c r="Q80" s="38" t="n">
        <v>0</v>
      </c>
      <c r="R80" s="38" t="n">
        <v>0</v>
      </c>
      <c r="S80" s="38" t="n">
        <v>0</v>
      </c>
      <c r="T80" s="38" t="n">
        <v>0</v>
      </c>
      <c r="U80" s="38" t="n">
        <v>0</v>
      </c>
      <c r="V80" s="38" t="n">
        <v>0.2</v>
      </c>
      <c r="W80" s="38" t="n">
        <v>0.3</v>
      </c>
      <c r="X80" s="38" t="n">
        <v>0.5</v>
      </c>
      <c r="Y80" s="38" t="n">
        <v>0.7</v>
      </c>
      <c r="Z80" s="38" t="n">
        <v>0.9</v>
      </c>
      <c r="AA80" s="30" t="n">
        <v>1</v>
      </c>
      <c r="AB80" s="30" t="n">
        <v>1</v>
      </c>
      <c r="AC80" s="30" t="n">
        <v>1</v>
      </c>
      <c r="AD80" s="30" t="n">
        <v>1</v>
      </c>
      <c r="AE80" s="30" t="n">
        <v>1</v>
      </c>
      <c r="AF80" s="30" t="n">
        <v>1</v>
      </c>
      <c r="AG80" s="30" t="n">
        <v>1</v>
      </c>
      <c r="AH80" s="34" t="n">
        <v>1</v>
      </c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6"/>
      <c r="IM80" s="26"/>
      <c r="IN80" s="26"/>
      <c r="IO80" s="26"/>
      <c r="IP80" s="26"/>
      <c r="IQ80" s="26"/>
      <c r="IR80" s="26"/>
      <c r="IS80" s="26"/>
      <c r="IT80" s="26"/>
      <c r="IU80" s="26"/>
      <c r="IV80" s="26"/>
      <c r="IW80" s="26"/>
    </row>
    <row r="81" customFormat="false" ht="15.95" hidden="false" customHeight="true" outlineLevel="0" collapsed="false">
      <c r="A81" s="27" t="n">
        <f aca="false">+A80+1</f>
        <v>4</v>
      </c>
      <c r="B81" s="28" t="s">
        <v>59</v>
      </c>
      <c r="C81" s="27" t="n">
        <v>600</v>
      </c>
      <c r="D81" s="29"/>
      <c r="E81" s="30" t="n">
        <v>1</v>
      </c>
      <c r="F81" s="30" t="n">
        <v>1</v>
      </c>
      <c r="G81" s="30" t="n">
        <v>1</v>
      </c>
      <c r="H81" s="30" t="n">
        <v>1</v>
      </c>
      <c r="I81" s="30" t="n">
        <v>1</v>
      </c>
      <c r="J81" s="30" t="n">
        <v>1</v>
      </c>
      <c r="K81" s="30" t="n">
        <v>1</v>
      </c>
      <c r="L81" s="30" t="n">
        <v>1</v>
      </c>
      <c r="M81" s="30" t="n">
        <v>1</v>
      </c>
      <c r="N81" s="30" t="n">
        <v>1</v>
      </c>
      <c r="O81" s="30" t="n">
        <v>1</v>
      </c>
      <c r="P81" s="30" t="n">
        <v>1</v>
      </c>
      <c r="Q81" s="30" t="n">
        <v>1</v>
      </c>
      <c r="R81" s="30" t="n">
        <v>1</v>
      </c>
      <c r="S81" s="30" t="n">
        <v>1</v>
      </c>
      <c r="T81" s="30" t="n">
        <v>1</v>
      </c>
      <c r="U81" s="30" t="n">
        <v>1</v>
      </c>
      <c r="V81" s="30" t="n">
        <v>1</v>
      </c>
      <c r="W81" s="30" t="n">
        <v>1</v>
      </c>
      <c r="X81" s="30" t="n">
        <v>1</v>
      </c>
      <c r="Y81" s="30" t="n">
        <v>1</v>
      </c>
      <c r="Z81" s="30" t="n">
        <v>1</v>
      </c>
      <c r="AA81" s="30" t="n">
        <v>1</v>
      </c>
      <c r="AB81" s="30" t="n">
        <v>1</v>
      </c>
      <c r="AC81" s="30" t="n">
        <v>1</v>
      </c>
      <c r="AD81" s="30" t="n">
        <v>1</v>
      </c>
      <c r="AE81" s="30" t="n">
        <v>1</v>
      </c>
      <c r="AF81" s="30" t="n">
        <v>1</v>
      </c>
      <c r="AG81" s="30" t="n">
        <v>1</v>
      </c>
      <c r="AH81" s="34" t="n">
        <v>1</v>
      </c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  <c r="IJ81" s="26"/>
      <c r="IK81" s="26"/>
      <c r="IL81" s="26"/>
      <c r="IM81" s="26"/>
      <c r="IN81" s="26"/>
      <c r="IO81" s="26"/>
      <c r="IP81" s="26"/>
      <c r="IQ81" s="26"/>
      <c r="IR81" s="26"/>
      <c r="IS81" s="26"/>
      <c r="IT81" s="26"/>
      <c r="IU81" s="26"/>
      <c r="IV81" s="26"/>
      <c r="IW81" s="26"/>
    </row>
    <row r="82" customFormat="false" ht="15.95" hidden="false" customHeight="true" outlineLevel="0" collapsed="false">
      <c r="A82" s="27" t="n">
        <f aca="false">+A81+1</f>
        <v>5</v>
      </c>
      <c r="B82" s="28" t="s">
        <v>60</v>
      </c>
      <c r="C82" s="27" t="n">
        <v>540</v>
      </c>
      <c r="D82" s="29"/>
      <c r="E82" s="30" t="n">
        <v>1</v>
      </c>
      <c r="F82" s="30" t="n">
        <v>1</v>
      </c>
      <c r="G82" s="30" t="n">
        <v>1</v>
      </c>
      <c r="H82" s="30" t="n">
        <v>1</v>
      </c>
      <c r="I82" s="30" t="n">
        <v>1</v>
      </c>
      <c r="J82" s="30" t="n">
        <v>1</v>
      </c>
      <c r="K82" s="30" t="n">
        <v>1</v>
      </c>
      <c r="L82" s="30" t="n">
        <v>1</v>
      </c>
      <c r="M82" s="30" t="n">
        <v>1</v>
      </c>
      <c r="N82" s="30" t="n">
        <v>1</v>
      </c>
      <c r="O82" s="30" t="n">
        <v>1</v>
      </c>
      <c r="P82" s="30" t="n">
        <v>1</v>
      </c>
      <c r="Q82" s="30" t="n">
        <v>1</v>
      </c>
      <c r="R82" s="30" t="n">
        <v>1</v>
      </c>
      <c r="S82" s="30" t="n">
        <v>1</v>
      </c>
      <c r="T82" s="30" t="n">
        <v>1</v>
      </c>
      <c r="U82" s="30" t="n">
        <v>1</v>
      </c>
      <c r="V82" s="30" t="n">
        <v>1</v>
      </c>
      <c r="W82" s="30" t="n">
        <v>1</v>
      </c>
      <c r="X82" s="30" t="n">
        <v>1</v>
      </c>
      <c r="Y82" s="30" t="n">
        <v>1</v>
      </c>
      <c r="Z82" s="30" t="n">
        <v>1</v>
      </c>
      <c r="AA82" s="30" t="n">
        <v>1</v>
      </c>
      <c r="AB82" s="30" t="n">
        <v>1</v>
      </c>
      <c r="AC82" s="30" t="n">
        <v>1</v>
      </c>
      <c r="AD82" s="30" t="n">
        <v>1</v>
      </c>
      <c r="AE82" s="30" t="n">
        <v>1</v>
      </c>
      <c r="AF82" s="30" t="n">
        <v>1</v>
      </c>
      <c r="AG82" s="30" t="n">
        <v>1</v>
      </c>
      <c r="AH82" s="34" t="n">
        <v>1</v>
      </c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</row>
    <row r="83" customFormat="false" ht="15.95" hidden="false" customHeight="true" outlineLevel="0" collapsed="false">
      <c r="A83" s="76" t="n">
        <f aca="false">+A82+1</f>
        <v>6</v>
      </c>
      <c r="B83" s="77" t="s">
        <v>61</v>
      </c>
      <c r="C83" s="76" t="n">
        <v>540</v>
      </c>
      <c r="D83" s="78"/>
      <c r="E83" s="79" t="n">
        <v>1</v>
      </c>
      <c r="F83" s="79" t="n">
        <v>1</v>
      </c>
      <c r="G83" s="79" t="n">
        <v>1</v>
      </c>
      <c r="H83" s="79" t="n">
        <v>1</v>
      </c>
      <c r="I83" s="79" t="n">
        <v>1</v>
      </c>
      <c r="J83" s="79" t="n">
        <v>1</v>
      </c>
      <c r="K83" s="80" t="n">
        <v>1</v>
      </c>
      <c r="L83" s="80" t="n">
        <v>1</v>
      </c>
      <c r="M83" s="80" t="n">
        <v>1</v>
      </c>
      <c r="N83" s="80" t="n">
        <v>1</v>
      </c>
      <c r="O83" s="80" t="n">
        <v>1</v>
      </c>
      <c r="P83" s="80" t="n">
        <v>1</v>
      </c>
      <c r="Q83" s="80" t="n">
        <v>1</v>
      </c>
      <c r="R83" s="80" t="n">
        <v>1</v>
      </c>
      <c r="S83" s="80" t="n">
        <v>1</v>
      </c>
      <c r="T83" s="80" t="n">
        <v>1</v>
      </c>
      <c r="U83" s="80" t="n">
        <v>1</v>
      </c>
      <c r="V83" s="80" t="n">
        <v>1</v>
      </c>
      <c r="W83" s="80" t="n">
        <v>1</v>
      </c>
      <c r="X83" s="80" t="n">
        <v>1</v>
      </c>
      <c r="Y83" s="80" t="n">
        <v>1</v>
      </c>
      <c r="Z83" s="80" t="n">
        <v>1</v>
      </c>
      <c r="AA83" s="80" t="n">
        <v>1</v>
      </c>
      <c r="AB83" s="80" t="n">
        <v>1</v>
      </c>
      <c r="AC83" s="80" t="n">
        <v>1</v>
      </c>
      <c r="AD83" s="80" t="n">
        <v>1</v>
      </c>
      <c r="AE83" s="80" t="n">
        <v>1</v>
      </c>
      <c r="AF83" s="80" t="n">
        <v>1</v>
      </c>
      <c r="AG83" s="80" t="n">
        <v>1</v>
      </c>
      <c r="AH83" s="83" t="n">
        <v>1</v>
      </c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  <c r="HX83" s="26"/>
      <c r="HY83" s="26"/>
      <c r="HZ83" s="26"/>
      <c r="IA83" s="26"/>
      <c r="IB83" s="26"/>
      <c r="IC83" s="26"/>
      <c r="ID83" s="26"/>
      <c r="IE83" s="26"/>
      <c r="IF83" s="26"/>
      <c r="IG83" s="26"/>
      <c r="IH83" s="26"/>
      <c r="II83" s="26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</row>
    <row r="84" customFormat="false" ht="15.95" hidden="false" customHeight="true" outlineLevel="0" collapsed="false">
      <c r="A84" s="52"/>
      <c r="B84" s="53" t="s">
        <v>11</v>
      </c>
      <c r="C84" s="54"/>
      <c r="D84" s="55"/>
      <c r="E84" s="56" t="n">
        <f aca="false">(E78*$C78)+(E79*$C79)+(E80*$C80)+(E81*$C81)+(E82*$C82)+(E83*$C83)</f>
        <v>2982</v>
      </c>
      <c r="F84" s="56" t="n">
        <f aca="false">(F78*$C78)+(F79*$C79)+(F80*$C80)+(F81*$C81)+(F82*$C82)+(F83*$C83)</f>
        <v>2982</v>
      </c>
      <c r="G84" s="56" t="n">
        <f aca="false">(G78*$C78)+(G79*$C79)+(G80*$C80)+(G81*$C81)+(G82*$C82)+(G83*$C83)</f>
        <v>2982</v>
      </c>
      <c r="H84" s="56" t="n">
        <f aca="false">(H78*$C78)+(H79*$C79)+(H80*$C80)+(H81*$C81)+(H82*$C82)+(H83*$C83)</f>
        <v>2982</v>
      </c>
      <c r="I84" s="56" t="n">
        <f aca="false">(I78*$C78)+(I79*$C79)+(I80*$C80)+(I81*$C81)+(I82*$C82)+(I83*$C83)</f>
        <v>2982</v>
      </c>
      <c r="J84" s="56" t="n">
        <f aca="false">(J78*$C78)+(J79*$C79)+(J80*$C80)+(J81*$C81)+(J82*$C82)+(J83*$C83)</f>
        <v>2982</v>
      </c>
      <c r="K84" s="56" t="n">
        <f aca="false">(K78*$C78)+(K79*$C79)+(K80*$C80)+(K81*$C81)+(K82*$C82)+(K83*$C83)</f>
        <v>2444</v>
      </c>
      <c r="L84" s="56" t="n">
        <f aca="false">(L78*$C78)+(L79*$C79)+(L80*$C80)+(L81*$C81)+(L82*$C82)+(L83*$C83)</f>
        <v>2444</v>
      </c>
      <c r="M84" s="56" t="n">
        <f aca="false">(M78*$C78)+(M79*$C79)+(M80*$C80)+(M81*$C81)+(M82*$C82)+(M83*$C83)</f>
        <v>2444</v>
      </c>
      <c r="N84" s="56" t="n">
        <f aca="false">(N78*$C78)+(N79*$C79)+(N80*$C80)+(N81*$C81)+(N82*$C82)+(N83*$C83)</f>
        <v>2444</v>
      </c>
      <c r="O84" s="56" t="n">
        <f aca="false">(O78*$C78)+(O79*$C79)+(O80*$C80)+(O81*$C81)+(O82*$C82)+(O83*$C83)</f>
        <v>2444</v>
      </c>
      <c r="P84" s="56" t="n">
        <f aca="false">(P78*$C78)+(P79*$C79)+(P80*$C80)+(P81*$C81)+(P82*$C82)+(P83*$C83)</f>
        <v>2444</v>
      </c>
      <c r="Q84" s="56" t="n">
        <f aca="false">(Q78*$C78)+(Q79*$C79)+(Q80*$C80)+(Q81*$C81)+(Q82*$C82)+(Q83*$C83)</f>
        <v>2444</v>
      </c>
      <c r="R84" s="56" t="n">
        <f aca="false">(R78*$C78)+(R79*$C79)+(R80*$C80)+(R81*$C81)+(R82*$C82)+(R83*$C83)</f>
        <v>2444</v>
      </c>
      <c r="S84" s="56" t="n">
        <f aca="false">(S78*$C78)+(S79*$C79)+(S80*$C80)+(S81*$C81)+(S82*$C82)+(S83*$C83)</f>
        <v>2444</v>
      </c>
      <c r="T84" s="56" t="n">
        <f aca="false">(T78*$C78)+(T79*$C79)+(T80*$C80)+(T81*$C81)+(T82*$C82)+(T83*$C83)</f>
        <v>2444</v>
      </c>
      <c r="U84" s="56" t="n">
        <f aca="false">(U78*$C78)+(U79*$C79)+(U80*$C80)+(U81*$C81)+(U82*$C82)+(U83*$C83)</f>
        <v>2444</v>
      </c>
      <c r="V84" s="56" t="n">
        <f aca="false">(V78*$C78)+(V79*$C79)+(V80*$C80)+(V81*$C81)+(V82*$C82)+(V83*$C83)</f>
        <v>2539.6</v>
      </c>
      <c r="W84" s="56" t="n">
        <f aca="false">(W78*$C78)+(W79*$C79)+(W80*$C80)+(W81*$C81)+(W82*$C82)+(W83*$C83)</f>
        <v>2587.4</v>
      </c>
      <c r="X84" s="56" t="n">
        <f aca="false">(X78*$C78)+(X79*$C79)+(X80*$C80)+(X81*$C81)+(X82*$C82)+(X83*$C83)</f>
        <v>2683</v>
      </c>
      <c r="Y84" s="56" t="n">
        <f aca="false">(Y78*$C78)+(Y79*$C79)+(Y80*$C80)+(Y81*$C81)+(Y82*$C82)+(Y83*$C83)</f>
        <v>2778.6</v>
      </c>
      <c r="Z84" s="56" t="n">
        <f aca="false">(Z78*$C78)+(Z79*$C79)+(Z80*$C80)+(Z81*$C81)+(Z82*$C82)+(Z83*$C83)</f>
        <v>2874.2</v>
      </c>
      <c r="AA84" s="56" t="n">
        <f aca="false">(AA78*$C78)+(AA79*$C79)+(AA80*$C80)+(AA81*$C81)+(AA82*$C82)+(AA83*$C83)</f>
        <v>2922</v>
      </c>
      <c r="AB84" s="56" t="n">
        <f aca="false">(AB78*$C78)+(AB79*$C79)+(AB80*$C80)+(AB81*$C81)+(AB82*$C82)+(AB83*$C83)</f>
        <v>2922</v>
      </c>
      <c r="AC84" s="56" t="n">
        <f aca="false">(AC78*$C78)+(AC79*$C79)+(AC80*$C80)+(AC81*$C81)+(AC82*$C82)+(AC83*$C83)</f>
        <v>2922</v>
      </c>
      <c r="AD84" s="56" t="n">
        <f aca="false">(AD78*$C78)+(AD79*$C79)+(AD80*$C80)+(AD81*$C81)+(AD82*$C82)+(AD83*$C83)</f>
        <v>2922</v>
      </c>
      <c r="AE84" s="56" t="n">
        <f aca="false">(AE78*$C78)+(AE79*$C79)+(AE80*$C80)+(AE81*$C81)+(AE82*$C82)+(AE83*$C83)</f>
        <v>2922</v>
      </c>
      <c r="AF84" s="56" t="n">
        <f aca="false">(AF78*$C78)+(AF79*$C79)+(AF80*$C80)+(AF81*$C81)+(AF82*$C82)+(AF83*$C83)</f>
        <v>2922</v>
      </c>
      <c r="AG84" s="56" t="n">
        <f aca="false">(AG78*$C78)+(AG79*$C79)+(AG80*$C80)+(AG81*$C81)+(AG82*$C82)+(AG83*$C83)</f>
        <v>2922</v>
      </c>
      <c r="AH84" s="60" t="n">
        <f aca="false">(AH78*$C78)+(AH79*$C79)+(AH80*$C80)+(AH81*$C81)+(AH82*$C82)+(AH83*$C83)</f>
        <v>2922</v>
      </c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  <c r="IJ84" s="26"/>
      <c r="IK84" s="26"/>
      <c r="IL84" s="26"/>
      <c r="IM84" s="26"/>
      <c r="IN84" s="26"/>
      <c r="IO84" s="26"/>
      <c r="IP84" s="26"/>
      <c r="IQ84" s="26"/>
      <c r="IR84" s="26"/>
      <c r="IS84" s="26"/>
      <c r="IT84" s="26"/>
      <c r="IU84" s="26"/>
      <c r="IV84" s="26"/>
      <c r="IW84" s="26"/>
    </row>
    <row r="85" customFormat="false" ht="15.95" hidden="false" customHeight="true" outlineLevel="0" collapsed="false">
      <c r="A85" s="61"/>
      <c r="B85" s="62" t="s">
        <v>12</v>
      </c>
      <c r="C85" s="63" t="n">
        <v>0.05</v>
      </c>
      <c r="D85" s="64"/>
      <c r="E85" s="56" t="n">
        <f aca="false">E84*$C85</f>
        <v>149.1</v>
      </c>
      <c r="F85" s="56" t="n">
        <f aca="false">F84*$C85</f>
        <v>149.1</v>
      </c>
      <c r="G85" s="56" t="n">
        <f aca="false">G84*$C85</f>
        <v>149.1</v>
      </c>
      <c r="H85" s="56" t="n">
        <f aca="false">H84*$C85</f>
        <v>149.1</v>
      </c>
      <c r="I85" s="56" t="n">
        <f aca="false">I84*$C85</f>
        <v>149.1</v>
      </c>
      <c r="J85" s="56" t="n">
        <f aca="false">J84*$C85</f>
        <v>149.1</v>
      </c>
      <c r="K85" s="56" t="n">
        <f aca="false">K84*$C85</f>
        <v>122.2</v>
      </c>
      <c r="L85" s="56" t="n">
        <f aca="false">L84*$C85</f>
        <v>122.2</v>
      </c>
      <c r="M85" s="56" t="n">
        <f aca="false">M84*$C85</f>
        <v>122.2</v>
      </c>
      <c r="N85" s="56" t="n">
        <f aca="false">N84*$C85</f>
        <v>122.2</v>
      </c>
      <c r="O85" s="56" t="n">
        <f aca="false">O84*$C85</f>
        <v>122.2</v>
      </c>
      <c r="P85" s="56" t="n">
        <f aca="false">P84*$C85</f>
        <v>122.2</v>
      </c>
      <c r="Q85" s="56" t="n">
        <f aca="false">Q84*$C85</f>
        <v>122.2</v>
      </c>
      <c r="R85" s="56" t="n">
        <f aca="false">R84*$C85</f>
        <v>122.2</v>
      </c>
      <c r="S85" s="56" t="n">
        <f aca="false">S84*$C85</f>
        <v>122.2</v>
      </c>
      <c r="T85" s="56" t="n">
        <f aca="false">T84*$C85</f>
        <v>122.2</v>
      </c>
      <c r="U85" s="56" t="n">
        <f aca="false">U84*$C85</f>
        <v>122.2</v>
      </c>
      <c r="V85" s="56" t="n">
        <f aca="false">V84*$C85</f>
        <v>126.98</v>
      </c>
      <c r="W85" s="56" t="n">
        <f aca="false">W84*$C85</f>
        <v>129.37</v>
      </c>
      <c r="X85" s="56" t="n">
        <f aca="false">X84*$C85</f>
        <v>134.15</v>
      </c>
      <c r="Y85" s="56" t="n">
        <f aca="false">Y84*$C85</f>
        <v>138.93</v>
      </c>
      <c r="Z85" s="56" t="n">
        <f aca="false">Z84*$C85</f>
        <v>143.71</v>
      </c>
      <c r="AA85" s="56" t="n">
        <f aca="false">AA84*$C85</f>
        <v>146.1</v>
      </c>
      <c r="AB85" s="56" t="n">
        <f aca="false">AB84*$C85</f>
        <v>146.1</v>
      </c>
      <c r="AC85" s="56" t="n">
        <f aca="false">AC84*$C85</f>
        <v>146.1</v>
      </c>
      <c r="AD85" s="56" t="n">
        <f aca="false">AD84*$C85</f>
        <v>146.1</v>
      </c>
      <c r="AE85" s="56" t="n">
        <f aca="false">AE84*$C85</f>
        <v>146.1</v>
      </c>
      <c r="AF85" s="56" t="n">
        <f aca="false">AF84*$C85</f>
        <v>146.1</v>
      </c>
      <c r="AG85" s="56" t="n">
        <f aca="false">AG84*$C85</f>
        <v>146.1</v>
      </c>
      <c r="AH85" s="60" t="n">
        <f aca="false">AH84*$C85</f>
        <v>146.1</v>
      </c>
      <c r="AI85" s="65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66"/>
      <c r="DT85" s="66"/>
      <c r="DU85" s="66"/>
      <c r="DV85" s="66"/>
      <c r="DW85" s="66"/>
      <c r="DX85" s="66"/>
      <c r="DY85" s="66"/>
      <c r="DZ85" s="66"/>
      <c r="EA85" s="66"/>
      <c r="EB85" s="66"/>
      <c r="EC85" s="66"/>
      <c r="ED85" s="66"/>
      <c r="EE85" s="66"/>
      <c r="EF85" s="66"/>
      <c r="EG85" s="66"/>
      <c r="EH85" s="66"/>
      <c r="EI85" s="66"/>
      <c r="EJ85" s="66"/>
      <c r="EK85" s="66"/>
      <c r="EL85" s="66"/>
      <c r="EM85" s="66"/>
      <c r="EN85" s="66"/>
      <c r="EO85" s="66"/>
      <c r="EP85" s="66"/>
      <c r="EQ85" s="66"/>
      <c r="ER85" s="66"/>
      <c r="ES85" s="66"/>
      <c r="ET85" s="66"/>
      <c r="EU85" s="66"/>
      <c r="EV85" s="66"/>
      <c r="EW85" s="66"/>
      <c r="EX85" s="66"/>
      <c r="EY85" s="66"/>
      <c r="EZ85" s="66"/>
      <c r="FA85" s="66"/>
      <c r="FB85" s="66"/>
      <c r="FC85" s="66"/>
      <c r="FD85" s="66"/>
      <c r="FE85" s="66"/>
      <c r="FF85" s="66"/>
      <c r="FG85" s="66"/>
      <c r="FH85" s="66"/>
      <c r="FI85" s="66"/>
      <c r="FJ85" s="66"/>
      <c r="FK85" s="66"/>
      <c r="FL85" s="66"/>
      <c r="FM85" s="66"/>
      <c r="FN85" s="66"/>
      <c r="FO85" s="66"/>
      <c r="FP85" s="66"/>
      <c r="FQ85" s="66"/>
      <c r="FR85" s="66"/>
      <c r="FS85" s="66"/>
      <c r="FT85" s="66"/>
      <c r="FU85" s="66"/>
      <c r="FV85" s="66"/>
      <c r="FW85" s="66"/>
      <c r="FX85" s="66"/>
      <c r="FY85" s="66"/>
      <c r="FZ85" s="66"/>
      <c r="GA85" s="66"/>
      <c r="GB85" s="66"/>
      <c r="GC85" s="66"/>
      <c r="GD85" s="66"/>
      <c r="GE85" s="66"/>
      <c r="GF85" s="66"/>
      <c r="GG85" s="66"/>
      <c r="GH85" s="66"/>
      <c r="GI85" s="66"/>
      <c r="GJ85" s="66"/>
      <c r="GK85" s="66"/>
      <c r="GL85" s="66"/>
      <c r="GM85" s="66"/>
      <c r="GN85" s="66"/>
      <c r="GO85" s="66"/>
      <c r="GP85" s="66"/>
      <c r="GQ85" s="66"/>
      <c r="GR85" s="66"/>
      <c r="GS85" s="66"/>
      <c r="GT85" s="66"/>
      <c r="GU85" s="66"/>
      <c r="GV85" s="66"/>
      <c r="GW85" s="66"/>
      <c r="GX85" s="66"/>
      <c r="GY85" s="66"/>
      <c r="GZ85" s="66"/>
      <c r="HA85" s="66"/>
      <c r="HB85" s="66"/>
      <c r="HC85" s="66"/>
      <c r="HD85" s="66"/>
      <c r="HE85" s="66"/>
      <c r="HF85" s="66"/>
      <c r="HG85" s="66"/>
      <c r="HH85" s="66"/>
      <c r="HI85" s="66"/>
      <c r="HJ85" s="66"/>
      <c r="HK85" s="66"/>
      <c r="HL85" s="66"/>
      <c r="HM85" s="66"/>
      <c r="HN85" s="66"/>
      <c r="HO85" s="66"/>
      <c r="HP85" s="66"/>
      <c r="HQ85" s="66"/>
      <c r="HR85" s="66"/>
      <c r="HS85" s="66"/>
      <c r="HT85" s="66"/>
      <c r="HU85" s="66"/>
      <c r="HV85" s="66"/>
      <c r="HW85" s="66"/>
      <c r="HX85" s="66"/>
      <c r="HY85" s="66"/>
      <c r="HZ85" s="66"/>
      <c r="IA85" s="66"/>
      <c r="IB85" s="66"/>
      <c r="IC85" s="66"/>
      <c r="ID85" s="66"/>
      <c r="IE85" s="66"/>
      <c r="IF85" s="66"/>
      <c r="IG85" s="66"/>
      <c r="IH85" s="66"/>
      <c r="II85" s="66"/>
      <c r="IJ85" s="66"/>
      <c r="IK85" s="66"/>
      <c r="IL85" s="66"/>
      <c r="IM85" s="66"/>
      <c r="IN85" s="66"/>
      <c r="IO85" s="66"/>
      <c r="IP85" s="66"/>
      <c r="IQ85" s="66"/>
      <c r="IR85" s="66"/>
      <c r="IS85" s="66"/>
      <c r="IT85" s="66"/>
      <c r="IU85" s="66"/>
      <c r="IV85" s="66"/>
      <c r="IW85" s="66"/>
    </row>
    <row r="86" customFormat="false" ht="15.95" hidden="false" customHeight="true" outlineLevel="0" collapsed="false">
      <c r="A86" s="61"/>
      <c r="B86" s="67" t="s">
        <v>13</v>
      </c>
      <c r="C86" s="68"/>
      <c r="D86" s="64"/>
      <c r="E86" s="69" t="n">
        <f aca="false">E84-E85</f>
        <v>2832.9</v>
      </c>
      <c r="F86" s="69" t="n">
        <f aca="false">F84-F85</f>
        <v>2832.9</v>
      </c>
      <c r="G86" s="69" t="n">
        <f aca="false">G84-G85</f>
        <v>2832.9</v>
      </c>
      <c r="H86" s="69" t="n">
        <f aca="false">H84-H85</f>
        <v>2832.9</v>
      </c>
      <c r="I86" s="69" t="n">
        <f aca="false">I84-I85</f>
        <v>2832.9</v>
      </c>
      <c r="J86" s="69" t="n">
        <f aca="false">J84-J85</f>
        <v>2832.9</v>
      </c>
      <c r="K86" s="69" t="n">
        <f aca="false">K84-K85</f>
        <v>2321.8</v>
      </c>
      <c r="L86" s="69" t="n">
        <f aca="false">L84-L85</f>
        <v>2321.8</v>
      </c>
      <c r="M86" s="69" t="n">
        <f aca="false">M84-M85</f>
        <v>2321.8</v>
      </c>
      <c r="N86" s="69" t="n">
        <f aca="false">N84-N85</f>
        <v>2321.8</v>
      </c>
      <c r="O86" s="69" t="n">
        <f aca="false">O84-O85</f>
        <v>2321.8</v>
      </c>
      <c r="P86" s="69" t="n">
        <f aca="false">P84-P85</f>
        <v>2321.8</v>
      </c>
      <c r="Q86" s="69" t="n">
        <f aca="false">Q84-Q85</f>
        <v>2321.8</v>
      </c>
      <c r="R86" s="69" t="n">
        <f aca="false">R84-R85</f>
        <v>2321.8</v>
      </c>
      <c r="S86" s="69" t="n">
        <f aca="false">S84-S85</f>
        <v>2321.8</v>
      </c>
      <c r="T86" s="69" t="n">
        <f aca="false">T84-T85</f>
        <v>2321.8</v>
      </c>
      <c r="U86" s="69" t="n">
        <f aca="false">U84-U85</f>
        <v>2321.8</v>
      </c>
      <c r="V86" s="69" t="n">
        <f aca="false">V84-V85</f>
        <v>2412.62</v>
      </c>
      <c r="W86" s="69" t="n">
        <f aca="false">W84-W85</f>
        <v>2458.03</v>
      </c>
      <c r="X86" s="69" t="n">
        <f aca="false">X84-X85</f>
        <v>2548.85</v>
      </c>
      <c r="Y86" s="69" t="n">
        <f aca="false">Y84-Y85</f>
        <v>2639.67</v>
      </c>
      <c r="Z86" s="69" t="n">
        <f aca="false">Z84-Z85</f>
        <v>2730.49</v>
      </c>
      <c r="AA86" s="69" t="n">
        <f aca="false">AA84-AA85</f>
        <v>2775.9</v>
      </c>
      <c r="AB86" s="69" t="n">
        <f aca="false">AB84-AB85</f>
        <v>2775.9</v>
      </c>
      <c r="AC86" s="69" t="n">
        <f aca="false">AC84-AC85</f>
        <v>2775.9</v>
      </c>
      <c r="AD86" s="69" t="n">
        <f aca="false">AD84-AD85</f>
        <v>2775.9</v>
      </c>
      <c r="AE86" s="69" t="n">
        <f aca="false">AE84-AE85</f>
        <v>2775.9</v>
      </c>
      <c r="AF86" s="69" t="n">
        <f aca="false">AF84-AF85</f>
        <v>2775.9</v>
      </c>
      <c r="AG86" s="69" t="n">
        <f aca="false">AG84-AG85</f>
        <v>2775.9</v>
      </c>
      <c r="AH86" s="73" t="n">
        <f aca="false">AH84-AH85</f>
        <v>2775.9</v>
      </c>
      <c r="AI86" s="65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66"/>
      <c r="DT86" s="66"/>
      <c r="DU86" s="66"/>
      <c r="DV86" s="66"/>
      <c r="DW86" s="66"/>
      <c r="DX86" s="66"/>
      <c r="DY86" s="66"/>
      <c r="DZ86" s="66"/>
      <c r="EA86" s="66"/>
      <c r="EB86" s="66"/>
      <c r="EC86" s="66"/>
      <c r="ED86" s="66"/>
      <c r="EE86" s="66"/>
      <c r="EF86" s="66"/>
      <c r="EG86" s="66"/>
      <c r="EH86" s="66"/>
      <c r="EI86" s="66"/>
      <c r="EJ86" s="66"/>
      <c r="EK86" s="66"/>
      <c r="EL86" s="66"/>
      <c r="EM86" s="66"/>
      <c r="EN86" s="66"/>
      <c r="EO86" s="66"/>
      <c r="EP86" s="66"/>
      <c r="EQ86" s="66"/>
      <c r="ER86" s="66"/>
      <c r="ES86" s="66"/>
      <c r="ET86" s="66"/>
      <c r="EU86" s="66"/>
      <c r="EV86" s="66"/>
      <c r="EW86" s="66"/>
      <c r="EX86" s="66"/>
      <c r="EY86" s="66"/>
      <c r="EZ86" s="66"/>
      <c r="FA86" s="66"/>
      <c r="FB86" s="66"/>
      <c r="FC86" s="66"/>
      <c r="FD86" s="66"/>
      <c r="FE86" s="66"/>
      <c r="FF86" s="66"/>
      <c r="FG86" s="66"/>
      <c r="FH86" s="66"/>
      <c r="FI86" s="66"/>
      <c r="FJ86" s="66"/>
      <c r="FK86" s="66"/>
      <c r="FL86" s="66"/>
      <c r="FM86" s="66"/>
      <c r="FN86" s="66"/>
      <c r="FO86" s="66"/>
      <c r="FP86" s="66"/>
      <c r="FQ86" s="66"/>
      <c r="FR86" s="66"/>
      <c r="FS86" s="66"/>
      <c r="FT86" s="66"/>
      <c r="FU86" s="66"/>
      <c r="FV86" s="66"/>
      <c r="FW86" s="66"/>
      <c r="FX86" s="66"/>
      <c r="FY86" s="66"/>
      <c r="FZ86" s="66"/>
      <c r="GA86" s="66"/>
      <c r="GB86" s="66"/>
      <c r="GC86" s="66"/>
      <c r="GD86" s="66"/>
      <c r="GE86" s="66"/>
      <c r="GF86" s="66"/>
      <c r="GG86" s="66"/>
      <c r="GH86" s="66"/>
      <c r="GI86" s="66"/>
      <c r="GJ86" s="66"/>
      <c r="GK86" s="66"/>
      <c r="GL86" s="66"/>
      <c r="GM86" s="66"/>
      <c r="GN86" s="66"/>
      <c r="GO86" s="66"/>
      <c r="GP86" s="66"/>
      <c r="GQ86" s="66"/>
      <c r="GR86" s="66"/>
      <c r="GS86" s="66"/>
      <c r="GT86" s="66"/>
      <c r="GU86" s="66"/>
      <c r="GV86" s="66"/>
      <c r="GW86" s="66"/>
      <c r="GX86" s="66"/>
      <c r="GY86" s="66"/>
      <c r="GZ86" s="66"/>
      <c r="HA86" s="66"/>
      <c r="HB86" s="66"/>
      <c r="HC86" s="66"/>
      <c r="HD86" s="66"/>
      <c r="HE86" s="66"/>
      <c r="HF86" s="66"/>
      <c r="HG86" s="66"/>
      <c r="HH86" s="66"/>
      <c r="HI86" s="66"/>
      <c r="HJ86" s="66"/>
      <c r="HK86" s="66"/>
      <c r="HL86" s="66"/>
      <c r="HM86" s="66"/>
      <c r="HN86" s="66"/>
      <c r="HO86" s="66"/>
      <c r="HP86" s="66"/>
      <c r="HQ86" s="66"/>
      <c r="HR86" s="66"/>
      <c r="HS86" s="66"/>
      <c r="HT86" s="66"/>
      <c r="HU86" s="66"/>
      <c r="HV86" s="66"/>
      <c r="HW86" s="66"/>
      <c r="HX86" s="66"/>
      <c r="HY86" s="66"/>
      <c r="HZ86" s="66"/>
      <c r="IA86" s="66"/>
      <c r="IB86" s="66"/>
      <c r="IC86" s="66"/>
      <c r="ID86" s="66"/>
      <c r="IE86" s="66"/>
      <c r="IF86" s="66"/>
      <c r="IG86" s="66"/>
      <c r="IH86" s="66"/>
      <c r="II86" s="66"/>
      <c r="IJ86" s="66"/>
      <c r="IK86" s="66"/>
      <c r="IL86" s="66"/>
      <c r="IM86" s="66"/>
      <c r="IN86" s="66"/>
      <c r="IO86" s="66"/>
      <c r="IP86" s="66"/>
      <c r="IQ86" s="66"/>
      <c r="IR86" s="66"/>
      <c r="IS86" s="66"/>
      <c r="IT86" s="66"/>
      <c r="IU86" s="66"/>
      <c r="IV86" s="66"/>
      <c r="IW86" s="66"/>
    </row>
    <row r="87" customFormat="false" ht="15.95" hidden="false" customHeight="true" outlineLevel="0" collapsed="false">
      <c r="A87" s="18"/>
      <c r="B87" s="74" t="s">
        <v>14</v>
      </c>
      <c r="C87" s="75" t="n">
        <f aca="false">SUM(C78:C83)</f>
        <v>3460</v>
      </c>
      <c r="D87" s="20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5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</row>
    <row r="88" customFormat="false" ht="15.95" hidden="false" customHeight="true" outlineLevel="0" collapsed="false">
      <c r="A88" s="18"/>
      <c r="B88" s="42"/>
      <c r="C88" s="18" t="n">
        <f aca="false">SUM(E86:AH86)/30</f>
        <v>2584.46866666667</v>
      </c>
      <c r="D88" s="20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5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  <c r="IJ88" s="26"/>
      <c r="IK88" s="26"/>
      <c r="IL88" s="26"/>
      <c r="IM88" s="26"/>
      <c r="IN88" s="26"/>
      <c r="IO88" s="26"/>
      <c r="IP88" s="26"/>
      <c r="IQ88" s="26"/>
      <c r="IR88" s="26"/>
      <c r="IS88" s="26"/>
      <c r="IT88" s="26"/>
      <c r="IU88" s="26"/>
      <c r="IV88" s="26"/>
      <c r="IW88" s="26"/>
    </row>
    <row r="89" customFormat="false" ht="15.95" hidden="false" customHeight="true" outlineLevel="0" collapsed="false">
      <c r="A89" s="18"/>
      <c r="B89" s="19" t="s">
        <v>62</v>
      </c>
      <c r="C89" s="18"/>
      <c r="D89" s="20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5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6"/>
      <c r="IM89" s="26"/>
      <c r="IN89" s="26"/>
      <c r="IO89" s="26"/>
      <c r="IP89" s="26"/>
      <c r="IQ89" s="26"/>
      <c r="IR89" s="26"/>
      <c r="IS89" s="26"/>
      <c r="IT89" s="26"/>
      <c r="IU89" s="26"/>
      <c r="IV89" s="26"/>
      <c r="IW89" s="26"/>
    </row>
    <row r="90" customFormat="false" ht="15.95" hidden="false" customHeight="true" outlineLevel="0" collapsed="false">
      <c r="A90" s="27" t="n">
        <v>1</v>
      </c>
      <c r="B90" s="28" t="s">
        <v>63</v>
      </c>
      <c r="C90" s="27" t="n">
        <v>780</v>
      </c>
      <c r="D90" s="43"/>
      <c r="E90" s="30" t="n">
        <v>1</v>
      </c>
      <c r="F90" s="30" t="n">
        <v>1</v>
      </c>
      <c r="G90" s="30" t="n">
        <v>1</v>
      </c>
      <c r="H90" s="30" t="n">
        <v>1</v>
      </c>
      <c r="I90" s="30" t="n">
        <v>1</v>
      </c>
      <c r="J90" s="30" t="n">
        <v>1</v>
      </c>
      <c r="K90" s="30" t="n">
        <v>1</v>
      </c>
      <c r="L90" s="30" t="n">
        <v>1</v>
      </c>
      <c r="M90" s="30" t="n">
        <v>1</v>
      </c>
      <c r="N90" s="30" t="n">
        <v>1</v>
      </c>
      <c r="O90" s="30" t="n">
        <v>1</v>
      </c>
      <c r="P90" s="30" t="n">
        <v>1</v>
      </c>
      <c r="Q90" s="30" t="n">
        <v>1</v>
      </c>
      <c r="R90" s="30" t="n">
        <v>1</v>
      </c>
      <c r="S90" s="30" t="n">
        <v>1</v>
      </c>
      <c r="T90" s="30" t="n">
        <v>1</v>
      </c>
      <c r="U90" s="30" t="n">
        <v>1</v>
      </c>
      <c r="V90" s="30" t="n">
        <v>1</v>
      </c>
      <c r="W90" s="30" t="n">
        <v>1</v>
      </c>
      <c r="X90" s="30" t="n">
        <v>1</v>
      </c>
      <c r="Y90" s="30" t="n">
        <v>1</v>
      </c>
      <c r="Z90" s="30" t="n">
        <v>1</v>
      </c>
      <c r="AA90" s="30" t="n">
        <v>1</v>
      </c>
      <c r="AB90" s="30" t="n">
        <v>1</v>
      </c>
      <c r="AC90" s="30" t="n">
        <v>1</v>
      </c>
      <c r="AD90" s="30" t="n">
        <v>1</v>
      </c>
      <c r="AE90" s="30" t="n">
        <v>1</v>
      </c>
      <c r="AF90" s="30" t="n">
        <v>1</v>
      </c>
      <c r="AG90" s="30" t="n">
        <v>1</v>
      </c>
      <c r="AH90" s="34" t="n">
        <v>1</v>
      </c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  <c r="GT90" s="26"/>
      <c r="GU90" s="26"/>
      <c r="GV90" s="26"/>
      <c r="GW90" s="26"/>
      <c r="GX90" s="26"/>
      <c r="GY90" s="26"/>
      <c r="GZ90" s="26"/>
      <c r="HA90" s="26"/>
      <c r="HB90" s="26"/>
      <c r="HC90" s="26"/>
      <c r="HD90" s="26"/>
      <c r="HE90" s="26"/>
      <c r="HF90" s="26"/>
      <c r="HG90" s="26"/>
      <c r="HH90" s="26"/>
      <c r="HI90" s="26"/>
      <c r="HJ90" s="26"/>
      <c r="HK90" s="26"/>
      <c r="HL90" s="26"/>
      <c r="HM90" s="26"/>
      <c r="HN90" s="26"/>
      <c r="HO90" s="26"/>
      <c r="HP90" s="26"/>
      <c r="HQ90" s="26"/>
      <c r="HR90" s="26"/>
      <c r="HS90" s="26"/>
      <c r="HT90" s="26"/>
      <c r="HU90" s="26"/>
      <c r="HV90" s="26"/>
      <c r="HW90" s="26"/>
      <c r="HX90" s="26"/>
      <c r="HY90" s="26"/>
      <c r="HZ90" s="26"/>
      <c r="IA90" s="26"/>
      <c r="IB90" s="26"/>
      <c r="IC90" s="26"/>
      <c r="ID90" s="26"/>
      <c r="IE90" s="26"/>
      <c r="IF90" s="26"/>
      <c r="IG90" s="26"/>
      <c r="IH90" s="26"/>
      <c r="II90" s="26"/>
      <c r="IJ90" s="26"/>
      <c r="IK90" s="26"/>
      <c r="IL90" s="26"/>
      <c r="IM90" s="26"/>
      <c r="IN90" s="26"/>
      <c r="IO90" s="26"/>
      <c r="IP90" s="26"/>
      <c r="IQ90" s="26"/>
      <c r="IR90" s="26"/>
      <c r="IS90" s="26"/>
      <c r="IT90" s="26"/>
      <c r="IU90" s="26"/>
      <c r="IV90" s="26"/>
      <c r="IW90" s="26"/>
    </row>
    <row r="91" customFormat="false" ht="15.95" hidden="false" customHeight="true" outlineLevel="0" collapsed="false">
      <c r="A91" s="27" t="n">
        <f aca="false">+A90+1</f>
        <v>2</v>
      </c>
      <c r="B91" s="28" t="s">
        <v>64</v>
      </c>
      <c r="C91" s="27" t="n">
        <v>470</v>
      </c>
      <c r="D91" s="29"/>
      <c r="E91" s="30" t="n">
        <v>1</v>
      </c>
      <c r="F91" s="30" t="n">
        <v>1</v>
      </c>
      <c r="G91" s="30" t="n">
        <v>1</v>
      </c>
      <c r="H91" s="30" t="n">
        <v>1</v>
      </c>
      <c r="I91" s="30" t="n">
        <v>1</v>
      </c>
      <c r="J91" s="30" t="n">
        <v>1</v>
      </c>
      <c r="K91" s="30" t="n">
        <v>1</v>
      </c>
      <c r="L91" s="30" t="n">
        <v>1</v>
      </c>
      <c r="M91" s="30" t="n">
        <v>1</v>
      </c>
      <c r="N91" s="30" t="n">
        <v>1</v>
      </c>
      <c r="O91" s="30" t="n">
        <v>1</v>
      </c>
      <c r="P91" s="30" t="n">
        <v>1</v>
      </c>
      <c r="Q91" s="30" t="n">
        <v>1</v>
      </c>
      <c r="R91" s="30" t="n">
        <v>1</v>
      </c>
      <c r="S91" s="30" t="n">
        <v>1</v>
      </c>
      <c r="T91" s="30" t="n">
        <v>1</v>
      </c>
      <c r="U91" s="30" t="n">
        <v>1</v>
      </c>
      <c r="V91" s="30" t="n">
        <v>1</v>
      </c>
      <c r="W91" s="30" t="n">
        <v>1</v>
      </c>
      <c r="X91" s="30" t="n">
        <v>1</v>
      </c>
      <c r="Y91" s="30" t="n">
        <v>1</v>
      </c>
      <c r="Z91" s="30" t="n">
        <v>1</v>
      </c>
      <c r="AA91" s="30" t="n">
        <v>1</v>
      </c>
      <c r="AB91" s="30" t="n">
        <v>1</v>
      </c>
      <c r="AC91" s="30" t="n">
        <v>1</v>
      </c>
      <c r="AD91" s="30" t="n">
        <v>1</v>
      </c>
      <c r="AE91" s="30" t="n">
        <v>1</v>
      </c>
      <c r="AF91" s="30" t="n">
        <v>1</v>
      </c>
      <c r="AG91" s="30" t="n">
        <v>1</v>
      </c>
      <c r="AH91" s="34" t="n">
        <v>1</v>
      </c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</row>
    <row r="92" customFormat="false" ht="15.95" hidden="false" customHeight="true" outlineLevel="0" collapsed="false">
      <c r="A92" s="27" t="n">
        <f aca="false">+A91+1</f>
        <v>3</v>
      </c>
      <c r="B92" s="28" t="s">
        <v>65</v>
      </c>
      <c r="C92" s="27" t="n">
        <v>975</v>
      </c>
      <c r="D92" s="29"/>
      <c r="E92" s="30" t="n">
        <v>1</v>
      </c>
      <c r="F92" s="30" t="n">
        <v>1</v>
      </c>
      <c r="G92" s="30" t="n">
        <v>1</v>
      </c>
      <c r="H92" s="30" t="n">
        <v>1</v>
      </c>
      <c r="I92" s="30" t="n">
        <v>1</v>
      </c>
      <c r="J92" s="30" t="n">
        <v>1</v>
      </c>
      <c r="K92" s="30" t="n">
        <v>1</v>
      </c>
      <c r="L92" s="30" t="n">
        <v>1</v>
      </c>
      <c r="M92" s="30" t="n">
        <v>1</v>
      </c>
      <c r="N92" s="30" t="n">
        <v>1</v>
      </c>
      <c r="O92" s="30" t="n">
        <v>1</v>
      </c>
      <c r="P92" s="30" t="n">
        <v>1</v>
      </c>
      <c r="Q92" s="30" t="n">
        <v>1</v>
      </c>
      <c r="R92" s="30" t="n">
        <v>1</v>
      </c>
      <c r="S92" s="30" t="n">
        <v>1</v>
      </c>
      <c r="T92" s="30" t="n">
        <v>1</v>
      </c>
      <c r="U92" s="30" t="n">
        <v>1</v>
      </c>
      <c r="V92" s="30" t="n">
        <v>1</v>
      </c>
      <c r="W92" s="30" t="n">
        <v>1</v>
      </c>
      <c r="X92" s="30" t="n">
        <v>1</v>
      </c>
      <c r="Y92" s="30" t="n">
        <v>1</v>
      </c>
      <c r="Z92" s="30" t="n">
        <v>1</v>
      </c>
      <c r="AA92" s="30" t="n">
        <v>1</v>
      </c>
      <c r="AB92" s="30" t="n">
        <v>1</v>
      </c>
      <c r="AC92" s="30" t="n">
        <v>1</v>
      </c>
      <c r="AD92" s="30" t="n">
        <v>1</v>
      </c>
      <c r="AE92" s="30" t="n">
        <v>1</v>
      </c>
      <c r="AF92" s="30" t="n">
        <v>1</v>
      </c>
      <c r="AG92" s="30" t="n">
        <v>1</v>
      </c>
      <c r="AH92" s="34" t="n">
        <v>1</v>
      </c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  <c r="HX92" s="26"/>
      <c r="HY92" s="26"/>
      <c r="HZ92" s="26"/>
      <c r="IA92" s="26"/>
      <c r="IB92" s="26"/>
      <c r="IC92" s="26"/>
      <c r="ID92" s="26"/>
      <c r="IE92" s="26"/>
      <c r="IF92" s="26"/>
      <c r="IG92" s="26"/>
      <c r="IH92" s="26"/>
      <c r="II92" s="26"/>
      <c r="IJ92" s="26"/>
      <c r="IK92" s="26"/>
      <c r="IL92" s="26"/>
      <c r="IM92" s="26"/>
      <c r="IN92" s="26"/>
      <c r="IO92" s="26"/>
      <c r="IP92" s="26"/>
      <c r="IQ92" s="26"/>
      <c r="IR92" s="26"/>
      <c r="IS92" s="26"/>
      <c r="IT92" s="26"/>
      <c r="IU92" s="26"/>
      <c r="IV92" s="26"/>
      <c r="IW92" s="26"/>
    </row>
    <row r="93" customFormat="false" ht="15.95" hidden="false" customHeight="true" outlineLevel="0" collapsed="false">
      <c r="A93" s="27" t="n">
        <f aca="false">+A92+1</f>
        <v>4</v>
      </c>
      <c r="B93" s="28" t="s">
        <v>66</v>
      </c>
      <c r="C93" s="27" t="n">
        <v>965</v>
      </c>
      <c r="D93" s="43"/>
      <c r="E93" s="30" t="n">
        <v>1</v>
      </c>
      <c r="F93" s="30" t="n">
        <v>1</v>
      </c>
      <c r="G93" s="30" t="n">
        <v>1</v>
      </c>
      <c r="H93" s="30" t="n">
        <v>1</v>
      </c>
      <c r="I93" s="30" t="n">
        <v>1</v>
      </c>
      <c r="J93" s="30" t="n">
        <v>1</v>
      </c>
      <c r="K93" s="38" t="n">
        <v>0</v>
      </c>
      <c r="L93" s="38" t="n">
        <v>0</v>
      </c>
      <c r="M93" s="38" t="n">
        <v>0</v>
      </c>
      <c r="N93" s="38" t="n">
        <v>0</v>
      </c>
      <c r="O93" s="38" t="n">
        <v>0</v>
      </c>
      <c r="P93" s="38" t="n">
        <v>0</v>
      </c>
      <c r="Q93" s="38" t="n">
        <v>0</v>
      </c>
      <c r="R93" s="38" t="n">
        <v>0</v>
      </c>
      <c r="S93" s="38" t="n">
        <v>0</v>
      </c>
      <c r="T93" s="38" t="n">
        <v>0</v>
      </c>
      <c r="U93" s="38" t="n">
        <v>0</v>
      </c>
      <c r="V93" s="38" t="n">
        <v>0</v>
      </c>
      <c r="W93" s="38" t="n">
        <v>0</v>
      </c>
      <c r="X93" s="38" t="n">
        <v>0</v>
      </c>
      <c r="Y93" s="38" t="n">
        <v>0</v>
      </c>
      <c r="Z93" s="38" t="n">
        <v>0</v>
      </c>
      <c r="AA93" s="38" t="n">
        <v>0</v>
      </c>
      <c r="AB93" s="38" t="n">
        <v>0</v>
      </c>
      <c r="AC93" s="38" t="n">
        <v>0</v>
      </c>
      <c r="AD93" s="38" t="n">
        <v>0</v>
      </c>
      <c r="AE93" s="38" t="n">
        <v>0</v>
      </c>
      <c r="AF93" s="38" t="n">
        <v>0</v>
      </c>
      <c r="AG93" s="38" t="n">
        <v>0</v>
      </c>
      <c r="AH93" s="92" t="n">
        <v>0</v>
      </c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  <c r="GT93" s="26"/>
      <c r="GU93" s="26"/>
      <c r="GV93" s="26"/>
      <c r="GW93" s="26"/>
      <c r="GX93" s="26"/>
      <c r="GY93" s="26"/>
      <c r="GZ93" s="26"/>
      <c r="HA93" s="26"/>
      <c r="HB93" s="26"/>
      <c r="HC93" s="26"/>
      <c r="HD93" s="26"/>
      <c r="HE93" s="26"/>
      <c r="HF93" s="26"/>
      <c r="HG93" s="26"/>
      <c r="HH93" s="26"/>
      <c r="HI93" s="26"/>
      <c r="HJ93" s="26"/>
      <c r="HK93" s="26"/>
      <c r="HL93" s="26"/>
      <c r="HM93" s="26"/>
      <c r="HN93" s="26"/>
      <c r="HO93" s="26"/>
      <c r="HP93" s="26"/>
      <c r="HQ93" s="26"/>
      <c r="HR93" s="26"/>
      <c r="HS93" s="26"/>
      <c r="HT93" s="26"/>
      <c r="HU93" s="26"/>
      <c r="HV93" s="26"/>
      <c r="HW93" s="26"/>
      <c r="HX93" s="26"/>
      <c r="HY93" s="26"/>
      <c r="HZ93" s="26"/>
      <c r="IA93" s="26"/>
      <c r="IB93" s="26"/>
      <c r="IC93" s="26"/>
      <c r="ID93" s="26"/>
      <c r="IE93" s="26"/>
      <c r="IF93" s="26"/>
      <c r="IG93" s="26"/>
      <c r="IH93" s="26"/>
      <c r="II93" s="26"/>
      <c r="IJ93" s="26"/>
      <c r="IK93" s="26"/>
      <c r="IL93" s="26"/>
      <c r="IM93" s="26"/>
      <c r="IN93" s="26"/>
      <c r="IO93" s="26"/>
      <c r="IP93" s="26"/>
      <c r="IQ93" s="26"/>
      <c r="IR93" s="26"/>
      <c r="IS93" s="26"/>
      <c r="IT93" s="26"/>
      <c r="IU93" s="26"/>
      <c r="IV93" s="26"/>
      <c r="IW93" s="26"/>
    </row>
    <row r="94" customFormat="false" ht="15.95" hidden="false" customHeight="true" outlineLevel="0" collapsed="false">
      <c r="A94" s="27" t="n">
        <f aca="false">+A93+1</f>
        <v>5</v>
      </c>
      <c r="B94" s="28" t="s">
        <v>67</v>
      </c>
      <c r="C94" s="27" t="n">
        <v>870</v>
      </c>
      <c r="D94" s="29"/>
      <c r="E94" s="30" t="n">
        <v>1</v>
      </c>
      <c r="F94" s="30" t="n">
        <v>1</v>
      </c>
      <c r="G94" s="30" t="n">
        <v>1</v>
      </c>
      <c r="H94" s="30" t="n">
        <v>1</v>
      </c>
      <c r="I94" s="30" t="n">
        <v>1</v>
      </c>
      <c r="J94" s="30" t="n">
        <v>1</v>
      </c>
      <c r="K94" s="30" t="n">
        <v>1</v>
      </c>
      <c r="L94" s="30" t="n">
        <v>1</v>
      </c>
      <c r="M94" s="30" t="n">
        <v>1</v>
      </c>
      <c r="N94" s="30" t="n">
        <v>1</v>
      </c>
      <c r="O94" s="30" t="n">
        <v>1</v>
      </c>
      <c r="P94" s="30" t="n">
        <v>1</v>
      </c>
      <c r="Q94" s="30" t="n">
        <v>1</v>
      </c>
      <c r="R94" s="30" t="n">
        <v>1</v>
      </c>
      <c r="S94" s="30" t="n">
        <v>1</v>
      </c>
      <c r="T94" s="30" t="n">
        <v>1</v>
      </c>
      <c r="U94" s="30" t="n">
        <v>1</v>
      </c>
      <c r="V94" s="30" t="n">
        <v>1</v>
      </c>
      <c r="W94" s="30" t="n">
        <v>1</v>
      </c>
      <c r="X94" s="30" t="n">
        <v>1</v>
      </c>
      <c r="Y94" s="30" t="n">
        <v>1</v>
      </c>
      <c r="Z94" s="30" t="n">
        <v>1</v>
      </c>
      <c r="AA94" s="30" t="n">
        <v>1</v>
      </c>
      <c r="AB94" s="30" t="n">
        <v>1</v>
      </c>
      <c r="AC94" s="30" t="n">
        <v>1</v>
      </c>
      <c r="AD94" s="30" t="n">
        <v>1</v>
      </c>
      <c r="AE94" s="30" t="n">
        <v>1</v>
      </c>
      <c r="AF94" s="30" t="n">
        <v>1</v>
      </c>
      <c r="AG94" s="30" t="n">
        <v>1</v>
      </c>
      <c r="AH94" s="34" t="n">
        <v>1</v>
      </c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  <c r="GP94" s="26"/>
      <c r="GQ94" s="26"/>
      <c r="GR94" s="26"/>
      <c r="GS94" s="26"/>
      <c r="GT94" s="26"/>
      <c r="GU94" s="26"/>
      <c r="GV94" s="26"/>
      <c r="GW94" s="26"/>
      <c r="GX94" s="26"/>
      <c r="GY94" s="26"/>
      <c r="GZ94" s="26"/>
      <c r="HA94" s="26"/>
      <c r="HB94" s="26"/>
      <c r="HC94" s="26"/>
      <c r="HD94" s="26"/>
      <c r="HE94" s="26"/>
      <c r="HF94" s="26"/>
      <c r="HG94" s="26"/>
      <c r="HH94" s="26"/>
      <c r="HI94" s="26"/>
      <c r="HJ94" s="26"/>
      <c r="HK94" s="26"/>
      <c r="HL94" s="26"/>
      <c r="HM94" s="26"/>
      <c r="HN94" s="26"/>
      <c r="HO94" s="26"/>
      <c r="HP94" s="26"/>
      <c r="HQ94" s="26"/>
      <c r="HR94" s="26"/>
      <c r="HS94" s="26"/>
      <c r="HT94" s="26"/>
      <c r="HU94" s="26"/>
      <c r="HV94" s="26"/>
      <c r="HW94" s="26"/>
      <c r="HX94" s="26"/>
      <c r="HY94" s="26"/>
      <c r="HZ94" s="26"/>
      <c r="IA94" s="26"/>
      <c r="IB94" s="26"/>
      <c r="IC94" s="26"/>
      <c r="ID94" s="26"/>
      <c r="IE94" s="26"/>
      <c r="IF94" s="26"/>
      <c r="IG94" s="26"/>
      <c r="IH94" s="26"/>
      <c r="II94" s="26"/>
      <c r="IJ94" s="26"/>
      <c r="IK94" s="26"/>
      <c r="IL94" s="26"/>
      <c r="IM94" s="26"/>
      <c r="IN94" s="26"/>
      <c r="IO94" s="26"/>
      <c r="IP94" s="26"/>
      <c r="IQ94" s="26"/>
      <c r="IR94" s="26"/>
      <c r="IS94" s="26"/>
      <c r="IT94" s="26"/>
      <c r="IU94" s="26"/>
      <c r="IV94" s="26"/>
      <c r="IW94" s="26"/>
    </row>
    <row r="95" customFormat="false" ht="15.95" hidden="false" customHeight="true" outlineLevel="0" collapsed="false">
      <c r="A95" s="27" t="n">
        <f aca="false">+A94+1</f>
        <v>6</v>
      </c>
      <c r="B95" s="28" t="s">
        <v>68</v>
      </c>
      <c r="C95" s="27" t="n">
        <v>1149</v>
      </c>
      <c r="D95" s="29"/>
      <c r="E95" s="30" t="n">
        <v>1</v>
      </c>
      <c r="F95" s="30" t="n">
        <v>1</v>
      </c>
      <c r="G95" s="30" t="n">
        <v>1</v>
      </c>
      <c r="H95" s="30" t="n">
        <v>1</v>
      </c>
      <c r="I95" s="30" t="n">
        <v>1</v>
      </c>
      <c r="J95" s="30" t="n">
        <v>1</v>
      </c>
      <c r="K95" s="30" t="n">
        <v>1</v>
      </c>
      <c r="L95" s="30" t="n">
        <v>1</v>
      </c>
      <c r="M95" s="30" t="n">
        <v>1</v>
      </c>
      <c r="N95" s="30" t="n">
        <v>1</v>
      </c>
      <c r="O95" s="30" t="n">
        <v>1</v>
      </c>
      <c r="P95" s="30" t="n">
        <v>1</v>
      </c>
      <c r="Q95" s="30" t="n">
        <v>1</v>
      </c>
      <c r="R95" s="30" t="n">
        <v>1</v>
      </c>
      <c r="S95" s="30" t="n">
        <v>1</v>
      </c>
      <c r="T95" s="30" t="n">
        <v>1</v>
      </c>
      <c r="U95" s="30" t="n">
        <v>1</v>
      </c>
      <c r="V95" s="30" t="n">
        <v>1</v>
      </c>
      <c r="W95" s="30" t="n">
        <v>1</v>
      </c>
      <c r="X95" s="30" t="n">
        <v>1</v>
      </c>
      <c r="Y95" s="30" t="n">
        <v>1</v>
      </c>
      <c r="Z95" s="30" t="n">
        <v>1</v>
      </c>
      <c r="AA95" s="30" t="n">
        <v>1</v>
      </c>
      <c r="AB95" s="30" t="n">
        <v>1</v>
      </c>
      <c r="AC95" s="30" t="n">
        <v>1</v>
      </c>
      <c r="AD95" s="30" t="n">
        <v>1</v>
      </c>
      <c r="AE95" s="30" t="n">
        <v>1</v>
      </c>
      <c r="AF95" s="30" t="n">
        <v>1</v>
      </c>
      <c r="AG95" s="30" t="n">
        <v>1</v>
      </c>
      <c r="AH95" s="34" t="n">
        <v>1</v>
      </c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  <c r="GP95" s="26"/>
      <c r="GQ95" s="26"/>
      <c r="GR95" s="26"/>
      <c r="GS95" s="26"/>
      <c r="GT95" s="26"/>
      <c r="GU95" s="26"/>
      <c r="GV95" s="26"/>
      <c r="GW95" s="26"/>
      <c r="GX95" s="26"/>
      <c r="GY95" s="26"/>
      <c r="GZ95" s="26"/>
      <c r="HA95" s="26"/>
      <c r="HB95" s="26"/>
      <c r="HC95" s="26"/>
      <c r="HD95" s="26"/>
      <c r="HE95" s="26"/>
      <c r="HF95" s="26"/>
      <c r="HG95" s="26"/>
      <c r="HH95" s="26"/>
      <c r="HI95" s="26"/>
      <c r="HJ95" s="26"/>
      <c r="HK95" s="26"/>
      <c r="HL95" s="26"/>
      <c r="HM95" s="26"/>
      <c r="HN95" s="26"/>
      <c r="HO95" s="26"/>
      <c r="HP95" s="26"/>
      <c r="HQ95" s="26"/>
      <c r="HR95" s="26"/>
      <c r="HS95" s="26"/>
      <c r="HT95" s="26"/>
      <c r="HU95" s="26"/>
      <c r="HV95" s="26"/>
      <c r="HW95" s="26"/>
      <c r="HX95" s="26"/>
      <c r="HY95" s="26"/>
      <c r="HZ95" s="26"/>
      <c r="IA95" s="26"/>
      <c r="IB95" s="26"/>
      <c r="IC95" s="26"/>
      <c r="ID95" s="26"/>
      <c r="IE95" s="26"/>
      <c r="IF95" s="26"/>
      <c r="IG95" s="26"/>
      <c r="IH95" s="26"/>
      <c r="II95" s="26"/>
      <c r="IJ95" s="26"/>
      <c r="IK95" s="26"/>
      <c r="IL95" s="26"/>
      <c r="IM95" s="26"/>
      <c r="IN95" s="26"/>
      <c r="IO95" s="26"/>
      <c r="IP95" s="26"/>
      <c r="IQ95" s="26"/>
      <c r="IR95" s="26"/>
      <c r="IS95" s="26"/>
      <c r="IT95" s="26"/>
      <c r="IU95" s="26"/>
      <c r="IV95" s="26"/>
      <c r="IW95" s="26"/>
    </row>
    <row r="96" customFormat="false" ht="15.95" hidden="false" customHeight="true" outlineLevel="0" collapsed="false">
      <c r="A96" s="35" t="n">
        <f aca="false">+A95+1</f>
        <v>7</v>
      </c>
      <c r="B96" s="36" t="s">
        <v>69</v>
      </c>
      <c r="C96" s="35" t="n">
        <v>610</v>
      </c>
      <c r="D96" s="37"/>
      <c r="E96" s="38" t="n">
        <v>0</v>
      </c>
      <c r="F96" s="38" t="n">
        <v>0</v>
      </c>
      <c r="G96" s="38" t="n">
        <v>0</v>
      </c>
      <c r="H96" s="38" t="n">
        <v>0</v>
      </c>
      <c r="I96" s="38" t="n">
        <v>0</v>
      </c>
      <c r="J96" s="38" t="n">
        <v>0</v>
      </c>
      <c r="K96" s="38" t="n">
        <v>0</v>
      </c>
      <c r="L96" s="38" t="n">
        <v>0</v>
      </c>
      <c r="M96" s="38" t="n">
        <v>0</v>
      </c>
      <c r="N96" s="38" t="n">
        <v>0</v>
      </c>
      <c r="O96" s="38" t="n">
        <v>0</v>
      </c>
      <c r="P96" s="38" t="n">
        <v>0</v>
      </c>
      <c r="Q96" s="38" t="n">
        <v>0</v>
      </c>
      <c r="R96" s="38" t="n">
        <v>0</v>
      </c>
      <c r="S96" s="38" t="n">
        <v>0</v>
      </c>
      <c r="T96" s="38" t="n">
        <v>0</v>
      </c>
      <c r="U96" s="38" t="n">
        <v>0</v>
      </c>
      <c r="V96" s="38" t="n">
        <v>0</v>
      </c>
      <c r="W96" s="38" t="n">
        <v>0</v>
      </c>
      <c r="X96" s="38" t="n">
        <v>0</v>
      </c>
      <c r="Y96" s="38" t="n">
        <v>0</v>
      </c>
      <c r="Z96" s="38" t="n">
        <v>0.2</v>
      </c>
      <c r="AA96" s="38" t="n">
        <v>0.3</v>
      </c>
      <c r="AB96" s="38" t="n">
        <v>0.5</v>
      </c>
      <c r="AC96" s="38" t="n">
        <v>0.7</v>
      </c>
      <c r="AD96" s="38" t="n">
        <v>0.9</v>
      </c>
      <c r="AE96" s="30" t="n">
        <v>1</v>
      </c>
      <c r="AF96" s="30" t="n">
        <v>1</v>
      </c>
      <c r="AG96" s="30" t="n">
        <v>1</v>
      </c>
      <c r="AH96" s="34" t="n">
        <v>1</v>
      </c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  <c r="GN96" s="26"/>
      <c r="GO96" s="26"/>
      <c r="GP96" s="26"/>
      <c r="GQ96" s="26"/>
      <c r="GR96" s="26"/>
      <c r="GS96" s="26"/>
      <c r="GT96" s="26"/>
      <c r="GU96" s="26"/>
      <c r="GV96" s="26"/>
      <c r="GW96" s="26"/>
      <c r="GX96" s="26"/>
      <c r="GY96" s="26"/>
      <c r="GZ96" s="26"/>
      <c r="HA96" s="26"/>
      <c r="HB96" s="26"/>
      <c r="HC96" s="26"/>
      <c r="HD96" s="26"/>
      <c r="HE96" s="26"/>
      <c r="HF96" s="26"/>
      <c r="HG96" s="26"/>
      <c r="HH96" s="26"/>
      <c r="HI96" s="26"/>
      <c r="HJ96" s="26"/>
      <c r="HK96" s="26"/>
      <c r="HL96" s="26"/>
      <c r="HM96" s="26"/>
      <c r="HN96" s="26"/>
      <c r="HO96" s="26"/>
      <c r="HP96" s="26"/>
      <c r="HQ96" s="26"/>
      <c r="HR96" s="26"/>
      <c r="HS96" s="26"/>
      <c r="HT96" s="26"/>
      <c r="HU96" s="26"/>
      <c r="HV96" s="26"/>
      <c r="HW96" s="26"/>
      <c r="HX96" s="26"/>
      <c r="HY96" s="26"/>
      <c r="HZ96" s="26"/>
      <c r="IA96" s="26"/>
      <c r="IB96" s="26"/>
      <c r="IC96" s="26"/>
      <c r="ID96" s="26"/>
      <c r="IE96" s="26"/>
      <c r="IF96" s="26"/>
      <c r="IG96" s="26"/>
      <c r="IH96" s="26"/>
      <c r="II96" s="26"/>
      <c r="IJ96" s="26"/>
      <c r="IK96" s="26"/>
      <c r="IL96" s="26"/>
      <c r="IM96" s="26"/>
      <c r="IN96" s="26"/>
      <c r="IO96" s="26"/>
      <c r="IP96" s="26"/>
      <c r="IQ96" s="26"/>
      <c r="IR96" s="26"/>
      <c r="IS96" s="26"/>
      <c r="IT96" s="26"/>
      <c r="IU96" s="26"/>
      <c r="IV96" s="26"/>
      <c r="IW96" s="26"/>
    </row>
    <row r="97" customFormat="false" ht="15.95" hidden="false" customHeight="true" outlineLevel="0" collapsed="false">
      <c r="A97" s="27" t="n">
        <f aca="false">+A96+1</f>
        <v>8</v>
      </c>
      <c r="B97" s="28" t="s">
        <v>70</v>
      </c>
      <c r="C97" s="27" t="n">
        <v>1137</v>
      </c>
      <c r="D97" s="43"/>
      <c r="E97" s="30" t="n">
        <v>1</v>
      </c>
      <c r="F97" s="30" t="n">
        <v>1</v>
      </c>
      <c r="G97" s="30" t="n">
        <v>1</v>
      </c>
      <c r="H97" s="30" t="n">
        <v>1</v>
      </c>
      <c r="I97" s="30" t="n">
        <v>1</v>
      </c>
      <c r="J97" s="30" t="n">
        <v>1</v>
      </c>
      <c r="K97" s="30" t="n">
        <v>1</v>
      </c>
      <c r="L97" s="30" t="n">
        <v>1</v>
      </c>
      <c r="M97" s="30" t="n">
        <v>1</v>
      </c>
      <c r="N97" s="30" t="n">
        <v>1</v>
      </c>
      <c r="O97" s="30" t="n">
        <v>1</v>
      </c>
      <c r="P97" s="30" t="n">
        <v>1</v>
      </c>
      <c r="Q97" s="30" t="n">
        <v>1</v>
      </c>
      <c r="R97" s="30" t="n">
        <v>1</v>
      </c>
      <c r="S97" s="30" t="n">
        <v>1</v>
      </c>
      <c r="T97" s="30" t="n">
        <v>1</v>
      </c>
      <c r="U97" s="30" t="n">
        <v>1</v>
      </c>
      <c r="V97" s="30" t="n">
        <v>1</v>
      </c>
      <c r="W97" s="30" t="n">
        <v>1</v>
      </c>
      <c r="X97" s="30" t="n">
        <v>1</v>
      </c>
      <c r="Y97" s="30" t="n">
        <v>1</v>
      </c>
      <c r="Z97" s="30" t="n">
        <v>1</v>
      </c>
      <c r="AA97" s="30" t="n">
        <v>1</v>
      </c>
      <c r="AB97" s="30" t="n">
        <v>1</v>
      </c>
      <c r="AC97" s="30" t="n">
        <v>1</v>
      </c>
      <c r="AD97" s="30" t="n">
        <v>1</v>
      </c>
      <c r="AE97" s="30" t="n">
        <v>1</v>
      </c>
      <c r="AF97" s="30" t="n">
        <v>1</v>
      </c>
      <c r="AG97" s="30" t="n">
        <v>1</v>
      </c>
      <c r="AH97" s="34" t="n">
        <v>1</v>
      </c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  <c r="GP97" s="26"/>
      <c r="GQ97" s="26"/>
      <c r="GR97" s="26"/>
      <c r="GS97" s="26"/>
      <c r="GT97" s="26"/>
      <c r="GU97" s="26"/>
      <c r="GV97" s="26"/>
      <c r="GW97" s="26"/>
      <c r="GX97" s="26"/>
      <c r="GY97" s="26"/>
      <c r="GZ97" s="26"/>
      <c r="HA97" s="26"/>
      <c r="HB97" s="26"/>
      <c r="HC97" s="26"/>
      <c r="HD97" s="26"/>
      <c r="HE97" s="26"/>
      <c r="HF97" s="26"/>
      <c r="HG97" s="26"/>
      <c r="HH97" s="26"/>
      <c r="HI97" s="26"/>
      <c r="HJ97" s="26"/>
      <c r="HK97" s="26"/>
      <c r="HL97" s="26"/>
      <c r="HM97" s="26"/>
      <c r="HN97" s="26"/>
      <c r="HO97" s="26"/>
      <c r="HP97" s="26"/>
      <c r="HQ97" s="26"/>
      <c r="HR97" s="26"/>
      <c r="HS97" s="26"/>
      <c r="HT97" s="26"/>
      <c r="HU97" s="26"/>
      <c r="HV97" s="26"/>
      <c r="HW97" s="26"/>
      <c r="HX97" s="26"/>
      <c r="HY97" s="26"/>
      <c r="HZ97" s="26"/>
      <c r="IA97" s="26"/>
      <c r="IB97" s="26"/>
      <c r="IC97" s="26"/>
      <c r="ID97" s="26"/>
      <c r="IE97" s="26"/>
      <c r="IF97" s="26"/>
      <c r="IG97" s="26"/>
      <c r="IH97" s="26"/>
      <c r="II97" s="26"/>
      <c r="IJ97" s="26"/>
      <c r="IK97" s="26"/>
      <c r="IL97" s="26"/>
      <c r="IM97" s="26"/>
      <c r="IN97" s="26"/>
      <c r="IO97" s="26"/>
      <c r="IP97" s="26"/>
      <c r="IQ97" s="26"/>
      <c r="IR97" s="26"/>
      <c r="IS97" s="26"/>
      <c r="IT97" s="26"/>
      <c r="IU97" s="26"/>
      <c r="IV97" s="26"/>
      <c r="IW97" s="26"/>
    </row>
    <row r="98" customFormat="false" ht="15.95" hidden="false" customHeight="true" outlineLevel="0" collapsed="false">
      <c r="A98" s="27" t="n">
        <f aca="false">+A97+1</f>
        <v>9</v>
      </c>
      <c r="B98" s="28" t="s">
        <v>71</v>
      </c>
      <c r="C98" s="27" t="n">
        <v>670</v>
      </c>
      <c r="D98" s="43"/>
      <c r="E98" s="30" t="n">
        <v>1</v>
      </c>
      <c r="F98" s="30" t="n">
        <v>1</v>
      </c>
      <c r="G98" s="30" t="n">
        <v>1</v>
      </c>
      <c r="H98" s="30" t="n">
        <v>1</v>
      </c>
      <c r="I98" s="30" t="n">
        <v>1</v>
      </c>
      <c r="J98" s="30" t="n">
        <v>1</v>
      </c>
      <c r="K98" s="30" t="n">
        <v>1</v>
      </c>
      <c r="L98" s="30" t="n">
        <v>1</v>
      </c>
      <c r="M98" s="30" t="n">
        <v>1</v>
      </c>
      <c r="N98" s="30" t="n">
        <v>1</v>
      </c>
      <c r="O98" s="30" t="n">
        <v>1</v>
      </c>
      <c r="P98" s="30" t="n">
        <v>1</v>
      </c>
      <c r="Q98" s="30" t="n">
        <v>1</v>
      </c>
      <c r="R98" s="38" t="n">
        <v>0</v>
      </c>
      <c r="S98" s="38" t="n">
        <v>0</v>
      </c>
      <c r="T98" s="38" t="n">
        <v>0</v>
      </c>
      <c r="U98" s="38" t="n">
        <v>0</v>
      </c>
      <c r="V98" s="38" t="n">
        <v>0</v>
      </c>
      <c r="W98" s="38" t="n">
        <v>0</v>
      </c>
      <c r="X98" s="38" t="n">
        <v>0</v>
      </c>
      <c r="Y98" s="38" t="n">
        <v>0</v>
      </c>
      <c r="Z98" s="38" t="n">
        <v>0</v>
      </c>
      <c r="AA98" s="38" t="n">
        <v>0</v>
      </c>
      <c r="AB98" s="38" t="n">
        <v>0</v>
      </c>
      <c r="AC98" s="38" t="n">
        <v>0</v>
      </c>
      <c r="AD98" s="38" t="n">
        <v>0</v>
      </c>
      <c r="AE98" s="38" t="n">
        <v>0</v>
      </c>
      <c r="AF98" s="38" t="n">
        <v>0</v>
      </c>
      <c r="AG98" s="38" t="n">
        <v>0</v>
      </c>
      <c r="AH98" s="92" t="n">
        <v>0</v>
      </c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  <c r="GT98" s="26"/>
      <c r="GU98" s="26"/>
      <c r="GV98" s="26"/>
      <c r="GW98" s="26"/>
      <c r="GX98" s="26"/>
      <c r="GY98" s="26"/>
      <c r="GZ98" s="26"/>
      <c r="HA98" s="26"/>
      <c r="HB98" s="26"/>
      <c r="HC98" s="26"/>
      <c r="HD98" s="26"/>
      <c r="HE98" s="26"/>
      <c r="HF98" s="26"/>
      <c r="HG98" s="26"/>
      <c r="HH98" s="26"/>
      <c r="HI98" s="26"/>
      <c r="HJ98" s="26"/>
      <c r="HK98" s="26"/>
      <c r="HL98" s="26"/>
      <c r="HM98" s="26"/>
      <c r="HN98" s="26"/>
      <c r="HO98" s="26"/>
      <c r="HP98" s="26"/>
      <c r="HQ98" s="26"/>
      <c r="HR98" s="26"/>
      <c r="HS98" s="26"/>
      <c r="HT98" s="26"/>
      <c r="HU98" s="26"/>
      <c r="HV98" s="26"/>
      <c r="HW98" s="26"/>
      <c r="HX98" s="26"/>
      <c r="HY98" s="26"/>
      <c r="HZ98" s="26"/>
      <c r="IA98" s="26"/>
      <c r="IB98" s="26"/>
      <c r="IC98" s="26"/>
      <c r="ID98" s="26"/>
      <c r="IE98" s="26"/>
      <c r="IF98" s="26"/>
      <c r="IG98" s="26"/>
      <c r="IH98" s="26"/>
      <c r="II98" s="26"/>
      <c r="IJ98" s="26"/>
      <c r="IK98" s="26"/>
      <c r="IL98" s="26"/>
      <c r="IM98" s="26"/>
      <c r="IN98" s="26"/>
      <c r="IO98" s="26"/>
      <c r="IP98" s="26"/>
      <c r="IQ98" s="26"/>
      <c r="IR98" s="26"/>
      <c r="IS98" s="26"/>
      <c r="IT98" s="26"/>
      <c r="IU98" s="26"/>
      <c r="IV98" s="26"/>
      <c r="IW98" s="26"/>
    </row>
    <row r="99" customFormat="false" ht="15.95" hidden="false" customHeight="true" outlineLevel="0" collapsed="false">
      <c r="A99" s="27" t="n">
        <f aca="false">+A98+1</f>
        <v>10</v>
      </c>
      <c r="B99" s="28" t="s">
        <v>72</v>
      </c>
      <c r="C99" s="27" t="n">
        <v>1162</v>
      </c>
      <c r="D99" s="29"/>
      <c r="E99" s="30" t="n">
        <v>1</v>
      </c>
      <c r="F99" s="30" t="n">
        <v>1</v>
      </c>
      <c r="G99" s="30" t="n">
        <v>1</v>
      </c>
      <c r="H99" s="30" t="n">
        <v>1</v>
      </c>
      <c r="I99" s="30" t="n">
        <v>1</v>
      </c>
      <c r="J99" s="30" t="n">
        <v>1</v>
      </c>
      <c r="K99" s="30" t="n">
        <v>1</v>
      </c>
      <c r="L99" s="30" t="n">
        <v>1</v>
      </c>
      <c r="M99" s="30" t="n">
        <v>1</v>
      </c>
      <c r="N99" s="30" t="n">
        <v>1</v>
      </c>
      <c r="O99" s="30" t="n">
        <v>1</v>
      </c>
      <c r="P99" s="30" t="n">
        <v>1</v>
      </c>
      <c r="Q99" s="30" t="n">
        <v>1</v>
      </c>
      <c r="R99" s="30" t="n">
        <v>1</v>
      </c>
      <c r="S99" s="30" t="n">
        <v>1</v>
      </c>
      <c r="T99" s="30" t="n">
        <v>1</v>
      </c>
      <c r="U99" s="30" t="n">
        <v>1</v>
      </c>
      <c r="V99" s="30" t="n">
        <v>1</v>
      </c>
      <c r="W99" s="30" t="n">
        <v>1</v>
      </c>
      <c r="X99" s="30" t="n">
        <v>1</v>
      </c>
      <c r="Y99" s="30" t="n">
        <v>1</v>
      </c>
      <c r="Z99" s="30" t="n">
        <v>1</v>
      </c>
      <c r="AA99" s="30" t="n">
        <v>1</v>
      </c>
      <c r="AB99" s="30" t="n">
        <v>1</v>
      </c>
      <c r="AC99" s="30" t="n">
        <v>1</v>
      </c>
      <c r="AD99" s="30" t="n">
        <v>1</v>
      </c>
      <c r="AE99" s="30" t="n">
        <v>1</v>
      </c>
      <c r="AF99" s="30" t="n">
        <v>1</v>
      </c>
      <c r="AG99" s="30" t="n">
        <v>1</v>
      </c>
      <c r="AH99" s="34" t="n">
        <v>1</v>
      </c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  <c r="GN99" s="26"/>
      <c r="GO99" s="26"/>
      <c r="GP99" s="26"/>
      <c r="GQ99" s="26"/>
      <c r="GR99" s="26"/>
      <c r="GS99" s="26"/>
      <c r="GT99" s="26"/>
      <c r="GU99" s="26"/>
      <c r="GV99" s="26"/>
      <c r="GW99" s="26"/>
      <c r="GX99" s="26"/>
      <c r="GY99" s="26"/>
      <c r="GZ99" s="26"/>
      <c r="HA99" s="26"/>
      <c r="HB99" s="26"/>
      <c r="HC99" s="26"/>
      <c r="HD99" s="26"/>
      <c r="HE99" s="26"/>
      <c r="HF99" s="26"/>
      <c r="HG99" s="26"/>
      <c r="HH99" s="26"/>
      <c r="HI99" s="26"/>
      <c r="HJ99" s="26"/>
      <c r="HK99" s="26"/>
      <c r="HL99" s="26"/>
      <c r="HM99" s="26"/>
      <c r="HN99" s="26"/>
      <c r="HO99" s="26"/>
      <c r="HP99" s="26"/>
      <c r="HQ99" s="26"/>
      <c r="HR99" s="26"/>
      <c r="HS99" s="26"/>
      <c r="HT99" s="26"/>
      <c r="HU99" s="26"/>
      <c r="HV99" s="26"/>
      <c r="HW99" s="26"/>
      <c r="HX99" s="26"/>
      <c r="HY99" s="26"/>
      <c r="HZ99" s="26"/>
      <c r="IA99" s="26"/>
      <c r="IB99" s="26"/>
      <c r="IC99" s="26"/>
      <c r="ID99" s="26"/>
      <c r="IE99" s="26"/>
      <c r="IF99" s="26"/>
      <c r="IG99" s="26"/>
      <c r="IH99" s="26"/>
      <c r="II99" s="26"/>
      <c r="IJ99" s="26"/>
      <c r="IK99" s="26"/>
      <c r="IL99" s="26"/>
      <c r="IM99" s="26"/>
      <c r="IN99" s="26"/>
      <c r="IO99" s="26"/>
      <c r="IP99" s="26"/>
      <c r="IQ99" s="26"/>
      <c r="IR99" s="26"/>
      <c r="IS99" s="26"/>
      <c r="IT99" s="26"/>
      <c r="IU99" s="26"/>
      <c r="IV99" s="26"/>
      <c r="IW99" s="26"/>
    </row>
    <row r="100" customFormat="false" ht="15.95" hidden="false" customHeight="true" outlineLevel="0" collapsed="false">
      <c r="A100" s="76" t="n">
        <f aca="false">+A99+1</f>
        <v>11</v>
      </c>
      <c r="B100" s="77" t="s">
        <v>73</v>
      </c>
      <c r="C100" s="76" t="n">
        <v>504</v>
      </c>
      <c r="D100" s="78"/>
      <c r="E100" s="79" t="n">
        <v>1</v>
      </c>
      <c r="F100" s="79" t="n">
        <v>1</v>
      </c>
      <c r="G100" s="79" t="n">
        <v>1</v>
      </c>
      <c r="H100" s="79" t="n">
        <v>1</v>
      </c>
      <c r="I100" s="79" t="n">
        <v>1</v>
      </c>
      <c r="J100" s="79" t="n">
        <v>1</v>
      </c>
      <c r="K100" s="79" t="n">
        <v>1</v>
      </c>
      <c r="L100" s="79" t="n">
        <v>1</v>
      </c>
      <c r="M100" s="79" t="n">
        <v>1</v>
      </c>
      <c r="N100" s="79" t="n">
        <v>1</v>
      </c>
      <c r="O100" s="79" t="n">
        <v>1</v>
      </c>
      <c r="P100" s="79" t="n">
        <v>1</v>
      </c>
      <c r="Q100" s="79" t="n">
        <v>1</v>
      </c>
      <c r="R100" s="79" t="n">
        <v>1</v>
      </c>
      <c r="S100" s="79" t="n">
        <v>1</v>
      </c>
      <c r="T100" s="79" t="n">
        <v>1</v>
      </c>
      <c r="U100" s="79" t="n">
        <v>1</v>
      </c>
      <c r="V100" s="79" t="n">
        <v>1</v>
      </c>
      <c r="W100" s="79" t="n">
        <v>1</v>
      </c>
      <c r="X100" s="79" t="n">
        <v>1</v>
      </c>
      <c r="Y100" s="79" t="n">
        <v>1</v>
      </c>
      <c r="Z100" s="79" t="n">
        <v>1</v>
      </c>
      <c r="AA100" s="79" t="n">
        <v>1</v>
      </c>
      <c r="AB100" s="79" t="n">
        <v>1</v>
      </c>
      <c r="AC100" s="79" t="n">
        <v>1</v>
      </c>
      <c r="AD100" s="79" t="n">
        <v>1</v>
      </c>
      <c r="AE100" s="79" t="n">
        <v>1</v>
      </c>
      <c r="AF100" s="47" t="n">
        <v>0</v>
      </c>
      <c r="AG100" s="47" t="n">
        <v>0</v>
      </c>
      <c r="AH100" s="51" t="n">
        <v>0</v>
      </c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  <c r="IJ100" s="26"/>
      <c r="IK100" s="26"/>
      <c r="IL100" s="26"/>
      <c r="IM100" s="26"/>
      <c r="IN100" s="26"/>
      <c r="IO100" s="26"/>
      <c r="IP100" s="26"/>
      <c r="IQ100" s="26"/>
      <c r="IR100" s="26"/>
      <c r="IS100" s="26"/>
      <c r="IT100" s="26"/>
      <c r="IU100" s="26"/>
      <c r="IV100" s="26"/>
      <c r="IW100" s="26"/>
    </row>
    <row r="101" customFormat="false" ht="15.95" hidden="false" customHeight="true" outlineLevel="0" collapsed="false">
      <c r="A101" s="52"/>
      <c r="B101" s="53" t="s">
        <v>11</v>
      </c>
      <c r="C101" s="54"/>
      <c r="D101" s="55"/>
      <c r="E101" s="56" t="n">
        <f aca="false">(E90*$C90)+(E91*$C91)+(E92*$C92)+(E93*$C93)+(E94*$C94)+(E95*$C95)+(E96*$C96)+(E97*$C97)+(E98*$C98)+(E99*$C99)+(E100*$C100)</f>
        <v>8682</v>
      </c>
      <c r="F101" s="56" t="n">
        <f aca="false">(F90*$C90)+(F91*$C91)+(F92*$C92)+(F93*$C93)+(F94*$C94)+(F95*$C95)+(F96*$C96)+(F97*$C97)+(F98*$C98)+(F99*$C99)+(F100*$C100)</f>
        <v>8682</v>
      </c>
      <c r="G101" s="56" t="n">
        <f aca="false">(G90*$C90)+(G91*$C91)+(G92*$C92)+(G93*$C93)+(G94*$C94)+(G95*$C95)+(G96*$C96)+(G97*$C97)+(G98*$C98)+(G99*$C99)+(G100*$C100)</f>
        <v>8682</v>
      </c>
      <c r="H101" s="56" t="n">
        <f aca="false">(H90*$C90)+(H91*$C91)+(H92*$C92)+(H93*$C93)+(H94*$C94)+(H95*$C95)+(H96*$C96)+(H97*$C97)+(H98*$C98)+(H99*$C99)+(H100*$C100)</f>
        <v>8682</v>
      </c>
      <c r="I101" s="56" t="n">
        <f aca="false">(I90*$C90)+(I91*$C91)+(I92*$C92)+(I93*$C93)+(I94*$C94)+(I95*$C95)+(I96*$C96)+(I97*$C97)+(I98*$C98)+(I99*$C99)+(I100*$C100)</f>
        <v>8682</v>
      </c>
      <c r="J101" s="56" t="n">
        <f aca="false">(J90*$C90)+(J91*$C91)+(J92*$C92)+(J93*$C93)+(J94*$C94)+(J95*$C95)+(J96*$C96)+(J97*$C97)+(J98*$C98)+(J99*$C99)+(J100*$C100)</f>
        <v>8682</v>
      </c>
      <c r="K101" s="56" t="n">
        <f aca="false">(K90*$C90)+(K91*$C91)+(K92*$C92)+(K93*$C93)+(K94*$C94)+(K95*$C95)+(K96*$C96)+(K97*$C97)+(K98*$C98)+(K99*$C99)+(K100*$C100)</f>
        <v>7717</v>
      </c>
      <c r="L101" s="56" t="n">
        <f aca="false">(L90*$C90)+(L91*$C91)+(L92*$C92)+(L93*$C93)+(L94*$C94)+(L95*$C95)+(L96*$C96)+(L97*$C97)+(L98*$C98)+(L99*$C99)+(L100*$C100)</f>
        <v>7717</v>
      </c>
      <c r="M101" s="56" t="n">
        <f aca="false">(M90*$C90)+(M91*$C91)+(M92*$C92)+(M93*$C93)+(M94*$C94)+(M95*$C95)+(M96*$C96)+(M97*$C97)+(M98*$C98)+(M99*$C99)+(M100*$C100)</f>
        <v>7717</v>
      </c>
      <c r="N101" s="56" t="n">
        <f aca="false">(N90*$C90)+(N91*$C91)+(N92*$C92)+(N93*$C93)+(N94*$C94)+(N95*$C95)+(N96*$C96)+(N97*$C97)+(N98*$C98)+(N99*$C99)+(N100*$C100)</f>
        <v>7717</v>
      </c>
      <c r="O101" s="56" t="n">
        <f aca="false">(O90*$C90)+(O91*$C91)+(O92*$C92)+(O93*$C93)+(O94*$C94)+(O95*$C95)+(O96*$C96)+(O97*$C97)+(O98*$C98)+(O99*$C99)+(O100*$C100)</f>
        <v>7717</v>
      </c>
      <c r="P101" s="56" t="n">
        <f aca="false">(P90*$C90)+(P91*$C91)+(P92*$C92)+(P93*$C93)+(P94*$C94)+(P95*$C95)+(P96*$C96)+(P97*$C97)+(P98*$C98)+(P99*$C99)+(P100*$C100)</f>
        <v>7717</v>
      </c>
      <c r="Q101" s="56" t="n">
        <f aca="false">(Q90*$C90)+(Q91*$C91)+(Q92*$C92)+(Q93*$C93)+(Q94*$C94)+(Q95*$C95)+(Q96*$C96)+(Q97*$C97)+(Q98*$C98)+(Q99*$C99)+(Q100*$C100)</f>
        <v>7717</v>
      </c>
      <c r="R101" s="56" t="n">
        <f aca="false">(R90*$C90)+(R91*$C91)+(R92*$C92)+(R93*$C93)+(R94*$C94)+(R95*$C95)+(R96*$C96)+(R97*$C97)+(R98*$C98)+(R99*$C99)+(R100*$C100)</f>
        <v>7047</v>
      </c>
      <c r="S101" s="56" t="n">
        <f aca="false">(S90*$C90)+(S91*$C91)+(S92*$C92)+(S93*$C93)+(S94*$C94)+(S95*$C95)+(S96*$C96)+(S97*$C97)+(S98*$C98)+(S99*$C99)+(S100*$C100)</f>
        <v>7047</v>
      </c>
      <c r="T101" s="56" t="n">
        <f aca="false">(T90*$C90)+(T91*$C91)+(T92*$C92)+(T93*$C93)+(T94*$C94)+(T95*$C95)+(T96*$C96)+(T97*$C97)+(T98*$C98)+(T99*$C99)+(T100*$C100)</f>
        <v>7047</v>
      </c>
      <c r="U101" s="56" t="n">
        <f aca="false">(U90*$C90)+(U91*$C91)+(U92*$C92)+(U93*$C93)+(U94*$C94)+(U95*$C95)+(U96*$C96)+(U97*$C97)+(U98*$C98)+(U99*$C99)+(U100*$C100)</f>
        <v>7047</v>
      </c>
      <c r="V101" s="56" t="n">
        <f aca="false">(V90*$C90)+(V91*$C91)+(V92*$C92)+(V93*$C93)+(V94*$C94)+(V95*$C95)+(V96*$C96)+(V97*$C97)+(V98*$C98)+(V99*$C99)+(V100*$C100)</f>
        <v>7047</v>
      </c>
      <c r="W101" s="56" t="n">
        <f aca="false">(W90*$C90)+(W91*$C91)+(W92*$C92)+(W93*$C93)+(W94*$C94)+(W95*$C95)+(W96*$C96)+(W97*$C97)+(W98*$C98)+(W99*$C99)+(W100*$C100)</f>
        <v>7047</v>
      </c>
      <c r="X101" s="56" t="n">
        <f aca="false">(X90*$C90)+(X91*$C91)+(X92*$C92)+(X93*$C93)+(X94*$C94)+(X95*$C95)+(X96*$C96)+(X97*$C97)+(X98*$C98)+(X99*$C99)+(X100*$C100)</f>
        <v>7047</v>
      </c>
      <c r="Y101" s="56" t="n">
        <f aca="false">(Y90*$C90)+(Y91*$C91)+(Y92*$C92)+(Y93*$C93)+(Y94*$C94)+(Y95*$C95)+(Y96*$C96)+(Y97*$C97)+(Y98*$C98)+(Y99*$C99)+(Y100*$C100)</f>
        <v>7047</v>
      </c>
      <c r="Z101" s="56" t="n">
        <f aca="false">(Z90*$C90)+(Z91*$C91)+(Z92*$C92)+(Z93*$C93)+(Z94*$C94)+(Z95*$C95)+(Z96*$C96)+(Z97*$C97)+(Z98*$C98)+(Z99*$C99)+(Z100*$C100)</f>
        <v>7169</v>
      </c>
      <c r="AA101" s="56" t="n">
        <f aca="false">(AA90*$C90)+(AA91*$C91)+(AA92*$C92)+(AA93*$C93)+(AA94*$C94)+(AA95*$C95)+(AA96*$C96)+(AA97*$C97)+(AA98*$C98)+(AA99*$C99)+(AA100*$C100)</f>
        <v>7230</v>
      </c>
      <c r="AB101" s="56" t="n">
        <f aca="false">(AB90*$C90)+(AB91*$C91)+(AB92*$C92)+(AB93*$C93)+(AB94*$C94)+(AB95*$C95)+(AB96*$C96)+(AB97*$C97)+(AB98*$C98)+(AB99*$C99)+(AB100*$C100)</f>
        <v>7352</v>
      </c>
      <c r="AC101" s="56" t="n">
        <f aca="false">(AC90*$C90)+(AC91*$C91)+(AC92*$C92)+(AC93*$C93)+(AC94*$C94)+(AC95*$C95)+(AC96*$C96)+(AC97*$C97)+(AC98*$C98)+(AC99*$C99)+(AC100*$C100)</f>
        <v>7474</v>
      </c>
      <c r="AD101" s="56" t="n">
        <f aca="false">(AD90*$C90)+(AD91*$C91)+(AD92*$C92)+(AD93*$C93)+(AD94*$C94)+(AD95*$C95)+(AD96*$C96)+(AD97*$C97)+(AD98*$C98)+(AD99*$C99)+(AD100*$C100)</f>
        <v>7596</v>
      </c>
      <c r="AE101" s="56" t="n">
        <f aca="false">(AE90*$C90)+(AE91*$C91)+(AE92*$C92)+(AE93*$C93)+(AE94*$C94)+(AE95*$C95)+(AE96*$C96)+(AE97*$C97)+(AE98*$C98)+(AE99*$C99)+(AE100*$C100)</f>
        <v>7657</v>
      </c>
      <c r="AF101" s="56" t="n">
        <f aca="false">(AF90*$C90)+(AF91*$C91)+(AF92*$C92)+(AF93*$C93)+(AF94*$C94)+(AF95*$C95)+(AF96*$C96)+(AF97*$C97)+(AF98*$C98)+(AF99*$C99)+(AF100*$C100)</f>
        <v>7153</v>
      </c>
      <c r="AG101" s="56" t="n">
        <f aca="false">(AG90*$C90)+(AG91*$C91)+(AG92*$C92)+(AG93*$C93)+(AG94*$C94)+(AG95*$C95)+(AG96*$C96)+(AG97*$C97)+(AG98*$C98)+(AG99*$C99)+(AG100*$C100)</f>
        <v>7153</v>
      </c>
      <c r="AH101" s="60" t="n">
        <f aca="false">(AH90*$C90)+(AH91*$C91)+(AH92*$C92)+(AH93*$C93)+(AH94*$C94)+(AH95*$C95)+(AH96*$C96)+(AH97*$C97)+(AH98*$C98)+(AH99*$C99)+(AH100*$C100)</f>
        <v>7153</v>
      </c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  <c r="GT101" s="26"/>
      <c r="GU101" s="26"/>
      <c r="GV101" s="26"/>
      <c r="GW101" s="26"/>
      <c r="GX101" s="26"/>
      <c r="GY101" s="26"/>
      <c r="GZ101" s="26"/>
      <c r="HA101" s="26"/>
      <c r="HB101" s="26"/>
      <c r="HC101" s="26"/>
      <c r="HD101" s="26"/>
      <c r="HE101" s="26"/>
      <c r="HF101" s="26"/>
      <c r="HG101" s="26"/>
      <c r="HH101" s="26"/>
      <c r="HI101" s="26"/>
      <c r="HJ101" s="26"/>
      <c r="HK101" s="26"/>
      <c r="HL101" s="26"/>
      <c r="HM101" s="26"/>
      <c r="HN101" s="26"/>
      <c r="HO101" s="26"/>
      <c r="HP101" s="26"/>
      <c r="HQ101" s="26"/>
      <c r="HR101" s="26"/>
      <c r="HS101" s="26"/>
      <c r="HT101" s="26"/>
      <c r="HU101" s="26"/>
      <c r="HV101" s="26"/>
      <c r="HW101" s="26"/>
      <c r="HX101" s="26"/>
      <c r="HY101" s="26"/>
      <c r="HZ101" s="26"/>
      <c r="IA101" s="26"/>
      <c r="IB101" s="26"/>
      <c r="IC101" s="26"/>
      <c r="ID101" s="26"/>
      <c r="IE101" s="26"/>
      <c r="IF101" s="26"/>
      <c r="IG101" s="26"/>
      <c r="IH101" s="26"/>
      <c r="II101" s="26"/>
      <c r="IJ101" s="26"/>
      <c r="IK101" s="26"/>
      <c r="IL101" s="26"/>
      <c r="IM101" s="26"/>
      <c r="IN101" s="26"/>
      <c r="IO101" s="26"/>
      <c r="IP101" s="26"/>
      <c r="IQ101" s="26"/>
      <c r="IR101" s="26"/>
      <c r="IS101" s="26"/>
      <c r="IT101" s="26"/>
      <c r="IU101" s="26"/>
      <c r="IV101" s="26"/>
      <c r="IW101" s="26"/>
    </row>
    <row r="102" customFormat="false" ht="15.95" hidden="false" customHeight="true" outlineLevel="0" collapsed="false">
      <c r="A102" s="61"/>
      <c r="B102" s="62" t="s">
        <v>12</v>
      </c>
      <c r="C102" s="63" t="n">
        <v>0.0727</v>
      </c>
      <c r="D102" s="64"/>
      <c r="E102" s="56" t="n">
        <f aca="false">E101*$C102</f>
        <v>631.1814</v>
      </c>
      <c r="F102" s="56" t="n">
        <f aca="false">F101*$C102</f>
        <v>631.1814</v>
      </c>
      <c r="G102" s="56" t="n">
        <f aca="false">G101*$C102</f>
        <v>631.1814</v>
      </c>
      <c r="H102" s="56" t="n">
        <f aca="false">H101*$C102</f>
        <v>631.1814</v>
      </c>
      <c r="I102" s="56" t="n">
        <f aca="false">I101*$C102</f>
        <v>631.1814</v>
      </c>
      <c r="J102" s="56" t="n">
        <f aca="false">J101*$C102</f>
        <v>631.1814</v>
      </c>
      <c r="K102" s="56" t="n">
        <f aca="false">K101*$C102</f>
        <v>561.0259</v>
      </c>
      <c r="L102" s="56" t="n">
        <f aca="false">L101*$C102</f>
        <v>561.0259</v>
      </c>
      <c r="M102" s="56" t="n">
        <f aca="false">M101*$C102</f>
        <v>561.0259</v>
      </c>
      <c r="N102" s="56" t="n">
        <f aca="false">N101*$C102</f>
        <v>561.0259</v>
      </c>
      <c r="O102" s="56" t="n">
        <f aca="false">O101*$C102</f>
        <v>561.0259</v>
      </c>
      <c r="P102" s="56" t="n">
        <f aca="false">P101*$C102</f>
        <v>561.0259</v>
      </c>
      <c r="Q102" s="56" t="n">
        <f aca="false">Q101*$C102</f>
        <v>561.0259</v>
      </c>
      <c r="R102" s="56" t="n">
        <f aca="false">R101*$C102</f>
        <v>512.3169</v>
      </c>
      <c r="S102" s="56" t="n">
        <f aca="false">S101*$C102</f>
        <v>512.3169</v>
      </c>
      <c r="T102" s="56" t="n">
        <f aca="false">T101*$C102</f>
        <v>512.3169</v>
      </c>
      <c r="U102" s="56" t="n">
        <f aca="false">U101*$C102</f>
        <v>512.3169</v>
      </c>
      <c r="V102" s="56" t="n">
        <f aca="false">V101*$C102</f>
        <v>512.3169</v>
      </c>
      <c r="W102" s="56" t="n">
        <f aca="false">W101*$C102</f>
        <v>512.3169</v>
      </c>
      <c r="X102" s="56" t="n">
        <f aca="false">X101*$C102</f>
        <v>512.3169</v>
      </c>
      <c r="Y102" s="56" t="n">
        <f aca="false">Y101*$C102</f>
        <v>512.3169</v>
      </c>
      <c r="Z102" s="56" t="n">
        <f aca="false">Z101*$C102</f>
        <v>521.1863</v>
      </c>
      <c r="AA102" s="56" t="n">
        <f aca="false">AA101*$C102</f>
        <v>525.621</v>
      </c>
      <c r="AB102" s="56" t="n">
        <f aca="false">AB101*$C102</f>
        <v>534.4904</v>
      </c>
      <c r="AC102" s="56" t="n">
        <f aca="false">AC101*$C102</f>
        <v>543.3598</v>
      </c>
      <c r="AD102" s="56" t="n">
        <f aca="false">AD101*$C102</f>
        <v>552.2292</v>
      </c>
      <c r="AE102" s="56" t="n">
        <f aca="false">AE101*$C102</f>
        <v>556.6639</v>
      </c>
      <c r="AF102" s="56" t="n">
        <f aca="false">AF101*$C102</f>
        <v>520.0231</v>
      </c>
      <c r="AG102" s="56" t="n">
        <f aca="false">AG101*$C102</f>
        <v>520.0231</v>
      </c>
      <c r="AH102" s="60" t="n">
        <f aca="false">AH101*$C102</f>
        <v>520.0231</v>
      </c>
      <c r="AI102" s="65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  <c r="CO102" s="66"/>
      <c r="CP102" s="66"/>
      <c r="CQ102" s="66"/>
      <c r="CR102" s="66"/>
      <c r="CS102" s="66"/>
      <c r="CT102" s="66"/>
      <c r="CU102" s="66"/>
      <c r="CV102" s="66"/>
      <c r="CW102" s="66"/>
      <c r="CX102" s="66"/>
      <c r="CY102" s="66"/>
      <c r="CZ102" s="66"/>
      <c r="DA102" s="66"/>
      <c r="DB102" s="66"/>
      <c r="DC102" s="66"/>
      <c r="DD102" s="66"/>
      <c r="DE102" s="66"/>
      <c r="DF102" s="66"/>
      <c r="DG102" s="66"/>
      <c r="DH102" s="66"/>
      <c r="DI102" s="66"/>
      <c r="DJ102" s="66"/>
      <c r="DK102" s="66"/>
      <c r="DL102" s="66"/>
      <c r="DM102" s="66"/>
      <c r="DN102" s="66"/>
      <c r="DO102" s="66"/>
      <c r="DP102" s="66"/>
      <c r="DQ102" s="66"/>
      <c r="DR102" s="66"/>
      <c r="DS102" s="66"/>
      <c r="DT102" s="66"/>
      <c r="DU102" s="66"/>
      <c r="DV102" s="66"/>
      <c r="DW102" s="66"/>
      <c r="DX102" s="66"/>
      <c r="DY102" s="66"/>
      <c r="DZ102" s="66"/>
      <c r="EA102" s="66"/>
      <c r="EB102" s="66"/>
      <c r="EC102" s="66"/>
      <c r="ED102" s="66"/>
      <c r="EE102" s="66"/>
      <c r="EF102" s="66"/>
      <c r="EG102" s="66"/>
      <c r="EH102" s="66"/>
      <c r="EI102" s="66"/>
      <c r="EJ102" s="66"/>
      <c r="EK102" s="66"/>
      <c r="EL102" s="66"/>
      <c r="EM102" s="66"/>
      <c r="EN102" s="66"/>
      <c r="EO102" s="66"/>
      <c r="EP102" s="66"/>
      <c r="EQ102" s="66"/>
      <c r="ER102" s="66"/>
      <c r="ES102" s="66"/>
      <c r="ET102" s="66"/>
      <c r="EU102" s="66"/>
      <c r="EV102" s="66"/>
      <c r="EW102" s="66"/>
      <c r="EX102" s="66"/>
      <c r="EY102" s="66"/>
      <c r="EZ102" s="66"/>
      <c r="FA102" s="66"/>
      <c r="FB102" s="66"/>
      <c r="FC102" s="66"/>
      <c r="FD102" s="66"/>
      <c r="FE102" s="66"/>
      <c r="FF102" s="66"/>
      <c r="FG102" s="66"/>
      <c r="FH102" s="66"/>
      <c r="FI102" s="66"/>
      <c r="FJ102" s="66"/>
      <c r="FK102" s="66"/>
      <c r="FL102" s="66"/>
      <c r="FM102" s="66"/>
      <c r="FN102" s="66"/>
      <c r="FO102" s="66"/>
      <c r="FP102" s="66"/>
      <c r="FQ102" s="66"/>
      <c r="FR102" s="66"/>
      <c r="FS102" s="66"/>
      <c r="FT102" s="66"/>
      <c r="FU102" s="66"/>
      <c r="FV102" s="66"/>
      <c r="FW102" s="66"/>
      <c r="FX102" s="66"/>
      <c r="FY102" s="66"/>
      <c r="FZ102" s="66"/>
      <c r="GA102" s="66"/>
      <c r="GB102" s="66"/>
      <c r="GC102" s="66"/>
      <c r="GD102" s="66"/>
      <c r="GE102" s="66"/>
      <c r="GF102" s="66"/>
      <c r="GG102" s="66"/>
      <c r="GH102" s="66"/>
      <c r="GI102" s="66"/>
      <c r="GJ102" s="66"/>
      <c r="GK102" s="66"/>
      <c r="GL102" s="66"/>
      <c r="GM102" s="66"/>
      <c r="GN102" s="66"/>
      <c r="GO102" s="66"/>
      <c r="GP102" s="66"/>
      <c r="GQ102" s="66"/>
      <c r="GR102" s="66"/>
      <c r="GS102" s="66"/>
      <c r="GT102" s="66"/>
      <c r="GU102" s="66"/>
      <c r="GV102" s="66"/>
      <c r="GW102" s="66"/>
      <c r="GX102" s="66"/>
      <c r="GY102" s="66"/>
      <c r="GZ102" s="66"/>
      <c r="HA102" s="66"/>
      <c r="HB102" s="66"/>
      <c r="HC102" s="66"/>
      <c r="HD102" s="66"/>
      <c r="HE102" s="66"/>
      <c r="HF102" s="66"/>
      <c r="HG102" s="66"/>
      <c r="HH102" s="66"/>
      <c r="HI102" s="66"/>
      <c r="HJ102" s="66"/>
      <c r="HK102" s="66"/>
      <c r="HL102" s="66"/>
      <c r="HM102" s="66"/>
      <c r="HN102" s="66"/>
      <c r="HO102" s="66"/>
      <c r="HP102" s="66"/>
      <c r="HQ102" s="66"/>
      <c r="HR102" s="66"/>
      <c r="HS102" s="66"/>
      <c r="HT102" s="66"/>
      <c r="HU102" s="66"/>
      <c r="HV102" s="66"/>
      <c r="HW102" s="66"/>
      <c r="HX102" s="66"/>
      <c r="HY102" s="66"/>
      <c r="HZ102" s="66"/>
      <c r="IA102" s="66"/>
      <c r="IB102" s="66"/>
      <c r="IC102" s="66"/>
      <c r="ID102" s="66"/>
      <c r="IE102" s="66"/>
      <c r="IF102" s="66"/>
      <c r="IG102" s="66"/>
      <c r="IH102" s="66"/>
      <c r="II102" s="66"/>
      <c r="IJ102" s="66"/>
      <c r="IK102" s="66"/>
      <c r="IL102" s="66"/>
      <c r="IM102" s="66"/>
      <c r="IN102" s="66"/>
      <c r="IO102" s="66"/>
      <c r="IP102" s="66"/>
      <c r="IQ102" s="66"/>
      <c r="IR102" s="66"/>
      <c r="IS102" s="66"/>
      <c r="IT102" s="66"/>
      <c r="IU102" s="66"/>
      <c r="IV102" s="66"/>
      <c r="IW102" s="66"/>
    </row>
    <row r="103" customFormat="false" ht="15.95" hidden="false" customHeight="true" outlineLevel="0" collapsed="false">
      <c r="A103" s="61"/>
      <c r="B103" s="67" t="s">
        <v>13</v>
      </c>
      <c r="C103" s="68"/>
      <c r="D103" s="64"/>
      <c r="E103" s="69" t="n">
        <f aca="false">E101-E102</f>
        <v>8050.8186</v>
      </c>
      <c r="F103" s="69" t="n">
        <f aca="false">F101-F102</f>
        <v>8050.8186</v>
      </c>
      <c r="G103" s="69" t="n">
        <f aca="false">G101-G102</f>
        <v>8050.8186</v>
      </c>
      <c r="H103" s="69" t="n">
        <f aca="false">H101-H102</f>
        <v>8050.8186</v>
      </c>
      <c r="I103" s="69" t="n">
        <f aca="false">I101-I102</f>
        <v>8050.8186</v>
      </c>
      <c r="J103" s="69" t="n">
        <f aca="false">J101-J102</f>
        <v>8050.8186</v>
      </c>
      <c r="K103" s="69" t="n">
        <f aca="false">K101-K102</f>
        <v>7155.9741</v>
      </c>
      <c r="L103" s="69" t="n">
        <f aca="false">L101-L102</f>
        <v>7155.9741</v>
      </c>
      <c r="M103" s="69" t="n">
        <f aca="false">M101-M102</f>
        <v>7155.9741</v>
      </c>
      <c r="N103" s="69" t="n">
        <f aca="false">N101-N102</f>
        <v>7155.9741</v>
      </c>
      <c r="O103" s="69" t="n">
        <f aca="false">O101-O102</f>
        <v>7155.9741</v>
      </c>
      <c r="P103" s="69" t="n">
        <f aca="false">P101-P102</f>
        <v>7155.9741</v>
      </c>
      <c r="Q103" s="69" t="n">
        <f aca="false">Q101-Q102</f>
        <v>7155.9741</v>
      </c>
      <c r="R103" s="69" t="n">
        <f aca="false">R101-R102</f>
        <v>6534.6831</v>
      </c>
      <c r="S103" s="69" t="n">
        <f aca="false">S101-S102</f>
        <v>6534.6831</v>
      </c>
      <c r="T103" s="69" t="n">
        <f aca="false">T101-T102</f>
        <v>6534.6831</v>
      </c>
      <c r="U103" s="69" t="n">
        <f aca="false">U101-U102</f>
        <v>6534.6831</v>
      </c>
      <c r="V103" s="69" t="n">
        <f aca="false">V101-V102</f>
        <v>6534.6831</v>
      </c>
      <c r="W103" s="69" t="n">
        <f aca="false">W101-W102</f>
        <v>6534.6831</v>
      </c>
      <c r="X103" s="69" t="n">
        <f aca="false">X101-X102</f>
        <v>6534.6831</v>
      </c>
      <c r="Y103" s="69" t="n">
        <f aca="false">Y101-Y102</f>
        <v>6534.6831</v>
      </c>
      <c r="Z103" s="69" t="n">
        <f aca="false">Z101-Z102</f>
        <v>6647.8137</v>
      </c>
      <c r="AA103" s="69" t="n">
        <f aca="false">AA101-AA102</f>
        <v>6704.379</v>
      </c>
      <c r="AB103" s="69" t="n">
        <f aca="false">AB101-AB102</f>
        <v>6817.5096</v>
      </c>
      <c r="AC103" s="69" t="n">
        <f aca="false">AC101-AC102</f>
        <v>6930.6402</v>
      </c>
      <c r="AD103" s="69" t="n">
        <f aca="false">AD101-AD102</f>
        <v>7043.7708</v>
      </c>
      <c r="AE103" s="69" t="n">
        <f aca="false">AE101-AE102</f>
        <v>7100.3361</v>
      </c>
      <c r="AF103" s="69" t="n">
        <f aca="false">AF101-AF102</f>
        <v>6632.9769</v>
      </c>
      <c r="AG103" s="69" t="n">
        <f aca="false">AG101-AG102</f>
        <v>6632.9769</v>
      </c>
      <c r="AH103" s="73" t="n">
        <f aca="false">AH101-AH102</f>
        <v>6632.9769</v>
      </c>
      <c r="AI103" s="65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  <c r="DV103" s="66"/>
      <c r="DW103" s="66"/>
      <c r="DX103" s="66"/>
      <c r="DY103" s="66"/>
      <c r="DZ103" s="66"/>
      <c r="EA103" s="66"/>
      <c r="EB103" s="66"/>
      <c r="EC103" s="66"/>
      <c r="ED103" s="66"/>
      <c r="EE103" s="66"/>
      <c r="EF103" s="66"/>
      <c r="EG103" s="66"/>
      <c r="EH103" s="66"/>
      <c r="EI103" s="66"/>
      <c r="EJ103" s="66"/>
      <c r="EK103" s="66"/>
      <c r="EL103" s="66"/>
      <c r="EM103" s="66"/>
      <c r="EN103" s="66"/>
      <c r="EO103" s="66"/>
      <c r="EP103" s="66"/>
      <c r="EQ103" s="66"/>
      <c r="ER103" s="66"/>
      <c r="ES103" s="66"/>
      <c r="ET103" s="66"/>
      <c r="EU103" s="66"/>
      <c r="EV103" s="66"/>
      <c r="EW103" s="66"/>
      <c r="EX103" s="66"/>
      <c r="EY103" s="66"/>
      <c r="EZ103" s="66"/>
      <c r="FA103" s="66"/>
      <c r="FB103" s="66"/>
      <c r="FC103" s="66"/>
      <c r="FD103" s="66"/>
      <c r="FE103" s="66"/>
      <c r="FF103" s="66"/>
      <c r="FG103" s="66"/>
      <c r="FH103" s="66"/>
      <c r="FI103" s="66"/>
      <c r="FJ103" s="66"/>
      <c r="FK103" s="66"/>
      <c r="FL103" s="66"/>
      <c r="FM103" s="66"/>
      <c r="FN103" s="66"/>
      <c r="FO103" s="66"/>
      <c r="FP103" s="66"/>
      <c r="FQ103" s="66"/>
      <c r="FR103" s="66"/>
      <c r="FS103" s="66"/>
      <c r="FT103" s="66"/>
      <c r="FU103" s="66"/>
      <c r="FV103" s="66"/>
      <c r="FW103" s="66"/>
      <c r="FX103" s="66"/>
      <c r="FY103" s="66"/>
      <c r="FZ103" s="66"/>
      <c r="GA103" s="66"/>
      <c r="GB103" s="66"/>
      <c r="GC103" s="66"/>
      <c r="GD103" s="66"/>
      <c r="GE103" s="66"/>
      <c r="GF103" s="66"/>
      <c r="GG103" s="66"/>
      <c r="GH103" s="66"/>
      <c r="GI103" s="66"/>
      <c r="GJ103" s="66"/>
      <c r="GK103" s="66"/>
      <c r="GL103" s="66"/>
      <c r="GM103" s="66"/>
      <c r="GN103" s="66"/>
      <c r="GO103" s="66"/>
      <c r="GP103" s="66"/>
      <c r="GQ103" s="66"/>
      <c r="GR103" s="66"/>
      <c r="GS103" s="66"/>
      <c r="GT103" s="66"/>
      <c r="GU103" s="66"/>
      <c r="GV103" s="66"/>
      <c r="GW103" s="66"/>
      <c r="GX103" s="66"/>
      <c r="GY103" s="66"/>
      <c r="GZ103" s="66"/>
      <c r="HA103" s="66"/>
      <c r="HB103" s="66"/>
      <c r="HC103" s="66"/>
      <c r="HD103" s="66"/>
      <c r="HE103" s="66"/>
      <c r="HF103" s="66"/>
      <c r="HG103" s="66"/>
      <c r="HH103" s="66"/>
      <c r="HI103" s="66"/>
      <c r="HJ103" s="66"/>
      <c r="HK103" s="66"/>
      <c r="HL103" s="66"/>
      <c r="HM103" s="66"/>
      <c r="HN103" s="66"/>
      <c r="HO103" s="66"/>
      <c r="HP103" s="66"/>
      <c r="HQ103" s="66"/>
      <c r="HR103" s="66"/>
      <c r="HS103" s="66"/>
      <c r="HT103" s="66"/>
      <c r="HU103" s="66"/>
      <c r="HV103" s="66"/>
      <c r="HW103" s="66"/>
      <c r="HX103" s="66"/>
      <c r="HY103" s="66"/>
      <c r="HZ103" s="66"/>
      <c r="IA103" s="66"/>
      <c r="IB103" s="66"/>
      <c r="IC103" s="66"/>
      <c r="ID103" s="66"/>
      <c r="IE103" s="66"/>
      <c r="IF103" s="66"/>
      <c r="IG103" s="66"/>
      <c r="IH103" s="66"/>
      <c r="II103" s="66"/>
      <c r="IJ103" s="66"/>
      <c r="IK103" s="66"/>
      <c r="IL103" s="66"/>
      <c r="IM103" s="66"/>
      <c r="IN103" s="66"/>
      <c r="IO103" s="66"/>
      <c r="IP103" s="66"/>
      <c r="IQ103" s="66"/>
      <c r="IR103" s="66"/>
      <c r="IS103" s="66"/>
      <c r="IT103" s="66"/>
      <c r="IU103" s="66"/>
      <c r="IV103" s="66"/>
      <c r="IW103" s="66"/>
    </row>
    <row r="104" customFormat="false" ht="15.95" hidden="false" customHeight="true" outlineLevel="0" collapsed="false">
      <c r="A104" s="18"/>
      <c r="B104" s="74" t="s">
        <v>14</v>
      </c>
      <c r="C104" s="75" t="n">
        <f aca="false">SUM(C90:C100)</f>
        <v>9292</v>
      </c>
      <c r="D104" s="20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5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  <c r="GT104" s="26"/>
      <c r="GU104" s="26"/>
      <c r="GV104" s="26"/>
      <c r="GW104" s="26"/>
      <c r="GX104" s="26"/>
      <c r="GY104" s="26"/>
      <c r="GZ104" s="26"/>
      <c r="HA104" s="26"/>
      <c r="HB104" s="26"/>
      <c r="HC104" s="26"/>
      <c r="HD104" s="26"/>
      <c r="HE104" s="26"/>
      <c r="HF104" s="26"/>
      <c r="HG104" s="26"/>
      <c r="HH104" s="26"/>
      <c r="HI104" s="26"/>
      <c r="HJ104" s="26"/>
      <c r="HK104" s="26"/>
      <c r="HL104" s="26"/>
      <c r="HM104" s="26"/>
      <c r="HN104" s="26"/>
      <c r="HO104" s="26"/>
      <c r="HP104" s="26"/>
      <c r="HQ104" s="26"/>
      <c r="HR104" s="26"/>
      <c r="HS104" s="26"/>
      <c r="HT104" s="26"/>
      <c r="HU104" s="26"/>
      <c r="HV104" s="26"/>
      <c r="HW104" s="26"/>
      <c r="HX104" s="26"/>
      <c r="HY104" s="26"/>
      <c r="HZ104" s="26"/>
      <c r="IA104" s="26"/>
      <c r="IB104" s="26"/>
      <c r="IC104" s="26"/>
      <c r="ID104" s="26"/>
      <c r="IE104" s="26"/>
      <c r="IF104" s="26"/>
      <c r="IG104" s="26"/>
      <c r="IH104" s="26"/>
      <c r="II104" s="26"/>
      <c r="IJ104" s="26"/>
      <c r="IK104" s="26"/>
      <c r="IL104" s="26"/>
      <c r="IM104" s="26"/>
      <c r="IN104" s="26"/>
      <c r="IO104" s="26"/>
      <c r="IP104" s="26"/>
      <c r="IQ104" s="26"/>
      <c r="IR104" s="26"/>
      <c r="IS104" s="26"/>
      <c r="IT104" s="26"/>
      <c r="IU104" s="26"/>
      <c r="IV104" s="26"/>
      <c r="IW104" s="26"/>
    </row>
    <row r="105" customFormat="false" ht="15.95" hidden="false" customHeight="true" outlineLevel="0" collapsed="false">
      <c r="A105" s="18"/>
      <c r="B105" s="42"/>
      <c r="C105" s="18" t="n">
        <f aca="false">SUM(E103:AH103)/30</f>
        <v>7060.58584</v>
      </c>
      <c r="D105" s="20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5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  <c r="GT105" s="26"/>
      <c r="GU105" s="26"/>
      <c r="GV105" s="26"/>
      <c r="GW105" s="26"/>
      <c r="GX105" s="26"/>
      <c r="GY105" s="26"/>
      <c r="GZ105" s="26"/>
      <c r="HA105" s="26"/>
      <c r="HB105" s="26"/>
      <c r="HC105" s="26"/>
      <c r="HD105" s="26"/>
      <c r="HE105" s="26"/>
      <c r="HF105" s="26"/>
      <c r="HG105" s="26"/>
      <c r="HH105" s="26"/>
      <c r="HI105" s="26"/>
      <c r="HJ105" s="26"/>
      <c r="HK105" s="26"/>
      <c r="HL105" s="26"/>
      <c r="HM105" s="26"/>
      <c r="HN105" s="26"/>
      <c r="HO105" s="26"/>
      <c r="HP105" s="26"/>
      <c r="HQ105" s="26"/>
      <c r="HR105" s="26"/>
      <c r="HS105" s="26"/>
      <c r="HT105" s="26"/>
      <c r="HU105" s="26"/>
      <c r="HV105" s="26"/>
      <c r="HW105" s="26"/>
      <c r="HX105" s="26"/>
      <c r="HY105" s="26"/>
      <c r="HZ105" s="26"/>
      <c r="IA105" s="26"/>
      <c r="IB105" s="26"/>
      <c r="IC105" s="26"/>
      <c r="ID105" s="26"/>
      <c r="IE105" s="26"/>
      <c r="IF105" s="26"/>
      <c r="IG105" s="26"/>
      <c r="IH105" s="26"/>
      <c r="II105" s="26"/>
      <c r="IJ105" s="26"/>
      <c r="IK105" s="26"/>
      <c r="IL105" s="26"/>
      <c r="IM105" s="26"/>
      <c r="IN105" s="26"/>
      <c r="IO105" s="26"/>
      <c r="IP105" s="26"/>
      <c r="IQ105" s="26"/>
      <c r="IR105" s="26"/>
      <c r="IS105" s="26"/>
      <c r="IT105" s="26"/>
      <c r="IU105" s="26"/>
      <c r="IV105" s="26"/>
      <c r="IW105" s="26"/>
    </row>
    <row r="106" customFormat="false" ht="15.95" hidden="false" customHeight="true" outlineLevel="0" collapsed="false">
      <c r="A106" s="18"/>
      <c r="B106" s="19" t="s">
        <v>74</v>
      </c>
      <c r="C106" s="18"/>
      <c r="D106" s="20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5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  <c r="HE106" s="26"/>
      <c r="HF106" s="26"/>
      <c r="HG106" s="26"/>
      <c r="HH106" s="26"/>
      <c r="HI106" s="26"/>
      <c r="HJ106" s="26"/>
      <c r="HK106" s="26"/>
      <c r="HL106" s="26"/>
      <c r="HM106" s="26"/>
      <c r="HN106" s="26"/>
      <c r="HO106" s="26"/>
      <c r="HP106" s="26"/>
      <c r="HQ106" s="26"/>
      <c r="HR106" s="26"/>
      <c r="HS106" s="26"/>
      <c r="HT106" s="26"/>
      <c r="HU106" s="26"/>
      <c r="HV106" s="26"/>
      <c r="HW106" s="26"/>
      <c r="HX106" s="26"/>
      <c r="HY106" s="26"/>
      <c r="HZ106" s="26"/>
      <c r="IA106" s="26"/>
      <c r="IB106" s="26"/>
      <c r="IC106" s="26"/>
      <c r="ID106" s="26"/>
      <c r="IE106" s="26"/>
      <c r="IF106" s="26"/>
      <c r="IG106" s="26"/>
      <c r="IH106" s="26"/>
      <c r="II106" s="26"/>
      <c r="IJ106" s="26"/>
      <c r="IK106" s="26"/>
      <c r="IL106" s="26"/>
      <c r="IM106" s="26"/>
      <c r="IN106" s="26"/>
      <c r="IO106" s="26"/>
      <c r="IP106" s="26"/>
      <c r="IQ106" s="26"/>
      <c r="IR106" s="26"/>
      <c r="IS106" s="26"/>
      <c r="IT106" s="26"/>
      <c r="IU106" s="26"/>
      <c r="IV106" s="26"/>
      <c r="IW106" s="26"/>
    </row>
    <row r="107" customFormat="false" ht="15.95" hidden="false" customHeight="true" outlineLevel="0" collapsed="false">
      <c r="A107" s="35" t="n">
        <v>1</v>
      </c>
      <c r="B107" s="36" t="s">
        <v>75</v>
      </c>
      <c r="C107" s="35" t="n">
        <v>1065</v>
      </c>
      <c r="D107" s="37"/>
      <c r="E107" s="38" t="n">
        <v>0</v>
      </c>
      <c r="F107" s="38" t="n">
        <v>0</v>
      </c>
      <c r="G107" s="38" t="n">
        <v>0</v>
      </c>
      <c r="H107" s="38" t="n">
        <v>0</v>
      </c>
      <c r="I107" s="38" t="n">
        <v>0</v>
      </c>
      <c r="J107" s="38" t="n">
        <v>0</v>
      </c>
      <c r="K107" s="38" t="n">
        <v>0</v>
      </c>
      <c r="L107" s="38" t="n">
        <v>0</v>
      </c>
      <c r="M107" s="38" t="n">
        <v>0</v>
      </c>
      <c r="N107" s="38" t="n">
        <v>0</v>
      </c>
      <c r="O107" s="38" t="n">
        <v>0</v>
      </c>
      <c r="P107" s="38" t="n">
        <v>0</v>
      </c>
      <c r="Q107" s="38" t="n">
        <v>0</v>
      </c>
      <c r="R107" s="38" t="n">
        <v>0</v>
      </c>
      <c r="S107" s="38" t="n">
        <v>0</v>
      </c>
      <c r="T107" s="38" t="n">
        <v>0</v>
      </c>
      <c r="U107" s="38" t="n">
        <v>0</v>
      </c>
      <c r="V107" s="38" t="n">
        <v>0</v>
      </c>
      <c r="W107" s="38" t="n">
        <v>0</v>
      </c>
      <c r="X107" s="38" t="n">
        <v>0</v>
      </c>
      <c r="Y107" s="38" t="n">
        <v>0.2</v>
      </c>
      <c r="Z107" s="38" t="n">
        <v>0.3</v>
      </c>
      <c r="AA107" s="38" t="n">
        <v>0.5</v>
      </c>
      <c r="AB107" s="38" t="n">
        <v>0.7</v>
      </c>
      <c r="AC107" s="38" t="n">
        <v>0.9</v>
      </c>
      <c r="AD107" s="30" t="n">
        <v>1</v>
      </c>
      <c r="AE107" s="30" t="n">
        <v>1</v>
      </c>
      <c r="AF107" s="30" t="n">
        <v>1</v>
      </c>
      <c r="AG107" s="30" t="n">
        <v>1</v>
      </c>
      <c r="AH107" s="34" t="n">
        <v>1</v>
      </c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  <c r="GN107" s="26"/>
      <c r="GO107" s="26"/>
      <c r="GP107" s="26"/>
      <c r="GQ107" s="26"/>
      <c r="GR107" s="26"/>
      <c r="GS107" s="26"/>
      <c r="GT107" s="26"/>
      <c r="GU107" s="26"/>
      <c r="GV107" s="26"/>
      <c r="GW107" s="26"/>
      <c r="GX107" s="26"/>
      <c r="GY107" s="26"/>
      <c r="GZ107" s="26"/>
      <c r="HA107" s="26"/>
      <c r="HB107" s="26"/>
      <c r="HC107" s="26"/>
      <c r="HD107" s="26"/>
      <c r="HE107" s="26"/>
      <c r="HF107" s="26"/>
      <c r="HG107" s="26"/>
      <c r="HH107" s="26"/>
      <c r="HI107" s="26"/>
      <c r="HJ107" s="26"/>
      <c r="HK107" s="26"/>
      <c r="HL107" s="26"/>
      <c r="HM107" s="26"/>
      <c r="HN107" s="26"/>
      <c r="HO107" s="26"/>
      <c r="HP107" s="26"/>
      <c r="HQ107" s="26"/>
      <c r="HR107" s="26"/>
      <c r="HS107" s="26"/>
      <c r="HT107" s="26"/>
      <c r="HU107" s="26"/>
      <c r="HV107" s="26"/>
      <c r="HW107" s="26"/>
      <c r="HX107" s="26"/>
      <c r="HY107" s="26"/>
      <c r="HZ107" s="26"/>
      <c r="IA107" s="26"/>
      <c r="IB107" s="26"/>
      <c r="IC107" s="26"/>
      <c r="ID107" s="26"/>
      <c r="IE107" s="26"/>
      <c r="IF107" s="26"/>
      <c r="IG107" s="26"/>
      <c r="IH107" s="26"/>
      <c r="II107" s="26"/>
      <c r="IJ107" s="26"/>
      <c r="IK107" s="26"/>
      <c r="IL107" s="26"/>
      <c r="IM107" s="26"/>
      <c r="IN107" s="26"/>
      <c r="IO107" s="26"/>
      <c r="IP107" s="26"/>
      <c r="IQ107" s="26"/>
      <c r="IR107" s="26"/>
      <c r="IS107" s="26"/>
      <c r="IT107" s="26"/>
      <c r="IU107" s="26"/>
      <c r="IV107" s="26"/>
      <c r="IW107" s="26"/>
    </row>
    <row r="108" customFormat="false" ht="15.95" hidden="false" customHeight="true" outlineLevel="0" collapsed="false">
      <c r="A108" s="27" t="n">
        <f aca="false">+A107+1</f>
        <v>2</v>
      </c>
      <c r="B108" s="28" t="s">
        <v>76</v>
      </c>
      <c r="C108" s="27" t="n">
        <v>1065</v>
      </c>
      <c r="D108" s="29"/>
      <c r="E108" s="30" t="n">
        <v>1</v>
      </c>
      <c r="F108" s="30" t="n">
        <v>1</v>
      </c>
      <c r="G108" s="30" t="n">
        <v>1</v>
      </c>
      <c r="H108" s="30" t="n">
        <v>1</v>
      </c>
      <c r="I108" s="30" t="n">
        <v>1</v>
      </c>
      <c r="J108" s="30" t="n">
        <v>1</v>
      </c>
      <c r="K108" s="30" t="n">
        <v>1</v>
      </c>
      <c r="L108" s="30" t="n">
        <v>1</v>
      </c>
      <c r="M108" s="30" t="n">
        <v>1</v>
      </c>
      <c r="N108" s="30" t="n">
        <v>1</v>
      </c>
      <c r="O108" s="30" t="n">
        <v>1</v>
      </c>
      <c r="P108" s="30" t="n">
        <v>1</v>
      </c>
      <c r="Q108" s="30" t="n">
        <v>1</v>
      </c>
      <c r="R108" s="30" t="n">
        <v>1</v>
      </c>
      <c r="S108" s="30" t="n">
        <v>1</v>
      </c>
      <c r="T108" s="30" t="n">
        <v>1</v>
      </c>
      <c r="U108" s="30" t="n">
        <v>1</v>
      </c>
      <c r="V108" s="30" t="n">
        <v>1</v>
      </c>
      <c r="W108" s="30" t="n">
        <v>1</v>
      </c>
      <c r="X108" s="30" t="n">
        <v>1</v>
      </c>
      <c r="Y108" s="30" t="n">
        <v>1</v>
      </c>
      <c r="Z108" s="30" t="n">
        <v>1</v>
      </c>
      <c r="AA108" s="30" t="n">
        <v>1</v>
      </c>
      <c r="AB108" s="30" t="n">
        <v>1</v>
      </c>
      <c r="AC108" s="30" t="n">
        <v>1</v>
      </c>
      <c r="AD108" s="30" t="n">
        <v>1</v>
      </c>
      <c r="AE108" s="30" t="n">
        <v>1</v>
      </c>
      <c r="AF108" s="30" t="n">
        <v>1</v>
      </c>
      <c r="AG108" s="30" t="n">
        <v>1</v>
      </c>
      <c r="AH108" s="34" t="n">
        <v>1</v>
      </c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  <c r="HE108" s="26"/>
      <c r="HF108" s="26"/>
      <c r="HG108" s="26"/>
      <c r="HH108" s="26"/>
      <c r="HI108" s="26"/>
      <c r="HJ108" s="26"/>
      <c r="HK108" s="26"/>
      <c r="HL108" s="26"/>
      <c r="HM108" s="26"/>
      <c r="HN108" s="26"/>
      <c r="HO108" s="26"/>
      <c r="HP108" s="26"/>
      <c r="HQ108" s="26"/>
      <c r="HR108" s="26"/>
      <c r="HS108" s="26"/>
      <c r="HT108" s="26"/>
      <c r="HU108" s="26"/>
      <c r="HV108" s="26"/>
      <c r="HW108" s="26"/>
      <c r="HX108" s="26"/>
      <c r="HY108" s="26"/>
      <c r="HZ108" s="26"/>
      <c r="IA108" s="26"/>
      <c r="IB108" s="26"/>
      <c r="IC108" s="26"/>
      <c r="ID108" s="26"/>
      <c r="IE108" s="26"/>
      <c r="IF108" s="26"/>
      <c r="IG108" s="26"/>
      <c r="IH108" s="26"/>
      <c r="II108" s="26"/>
      <c r="IJ108" s="26"/>
      <c r="IK108" s="26"/>
      <c r="IL108" s="26"/>
      <c r="IM108" s="26"/>
      <c r="IN108" s="26"/>
      <c r="IO108" s="26"/>
      <c r="IP108" s="26"/>
      <c r="IQ108" s="26"/>
      <c r="IR108" s="26"/>
      <c r="IS108" s="26"/>
      <c r="IT108" s="26"/>
      <c r="IU108" s="26"/>
      <c r="IV108" s="26"/>
      <c r="IW108" s="26"/>
    </row>
    <row r="109" customFormat="false" ht="15.95" hidden="false" customHeight="true" outlineLevel="0" collapsed="false">
      <c r="A109" s="27" t="n">
        <f aca="false">+A108+1</f>
        <v>3</v>
      </c>
      <c r="B109" s="28" t="s">
        <v>77</v>
      </c>
      <c r="C109" s="27" t="n">
        <v>767</v>
      </c>
      <c r="D109" s="29"/>
      <c r="E109" s="30" t="n">
        <v>1</v>
      </c>
      <c r="F109" s="30" t="n">
        <v>1</v>
      </c>
      <c r="G109" s="30" t="n">
        <v>1</v>
      </c>
      <c r="H109" s="30" t="n">
        <v>1</v>
      </c>
      <c r="I109" s="30" t="n">
        <v>1</v>
      </c>
      <c r="J109" s="30" t="n">
        <v>1</v>
      </c>
      <c r="K109" s="30" t="n">
        <v>1</v>
      </c>
      <c r="L109" s="30" t="n">
        <v>1</v>
      </c>
      <c r="M109" s="30" t="n">
        <v>1</v>
      </c>
      <c r="N109" s="30" t="n">
        <v>1</v>
      </c>
      <c r="O109" s="30" t="n">
        <v>1</v>
      </c>
      <c r="P109" s="30" t="n">
        <v>1</v>
      </c>
      <c r="Q109" s="30" t="n">
        <v>1</v>
      </c>
      <c r="R109" s="30" t="n">
        <v>1</v>
      </c>
      <c r="S109" s="30" t="n">
        <v>1</v>
      </c>
      <c r="T109" s="30" t="n">
        <v>1</v>
      </c>
      <c r="U109" s="30" t="n">
        <v>1</v>
      </c>
      <c r="V109" s="30" t="n">
        <v>1</v>
      </c>
      <c r="W109" s="30" t="n">
        <v>1</v>
      </c>
      <c r="X109" s="30" t="n">
        <v>1</v>
      </c>
      <c r="Y109" s="30" t="n">
        <v>1</v>
      </c>
      <c r="Z109" s="30" t="n">
        <v>1</v>
      </c>
      <c r="AA109" s="30" t="n">
        <v>1</v>
      </c>
      <c r="AB109" s="30" t="n">
        <v>1</v>
      </c>
      <c r="AC109" s="30" t="n">
        <v>1</v>
      </c>
      <c r="AD109" s="30" t="n">
        <v>1</v>
      </c>
      <c r="AE109" s="30" t="n">
        <v>1</v>
      </c>
      <c r="AF109" s="30" t="n">
        <v>1</v>
      </c>
      <c r="AG109" s="30" t="n">
        <v>1</v>
      </c>
      <c r="AH109" s="34" t="n">
        <v>1</v>
      </c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  <c r="HE109" s="26"/>
      <c r="HF109" s="26"/>
      <c r="HG109" s="26"/>
      <c r="HH109" s="26"/>
      <c r="HI109" s="26"/>
      <c r="HJ109" s="26"/>
      <c r="HK109" s="26"/>
      <c r="HL109" s="26"/>
      <c r="HM109" s="26"/>
      <c r="HN109" s="26"/>
      <c r="HO109" s="26"/>
      <c r="HP109" s="26"/>
      <c r="HQ109" s="26"/>
      <c r="HR109" s="26"/>
      <c r="HS109" s="26"/>
      <c r="HT109" s="26"/>
      <c r="HU109" s="26"/>
      <c r="HV109" s="26"/>
      <c r="HW109" s="26"/>
      <c r="HX109" s="26"/>
      <c r="HY109" s="26"/>
      <c r="HZ109" s="26"/>
      <c r="IA109" s="26"/>
      <c r="IB109" s="26"/>
      <c r="IC109" s="26"/>
      <c r="ID109" s="26"/>
      <c r="IE109" s="26"/>
      <c r="IF109" s="26"/>
      <c r="IG109" s="26"/>
      <c r="IH109" s="26"/>
      <c r="II109" s="26"/>
      <c r="IJ109" s="26"/>
      <c r="IK109" s="26"/>
      <c r="IL109" s="26"/>
      <c r="IM109" s="26"/>
      <c r="IN109" s="26"/>
      <c r="IO109" s="26"/>
      <c r="IP109" s="26"/>
      <c r="IQ109" s="26"/>
      <c r="IR109" s="26"/>
      <c r="IS109" s="26"/>
      <c r="IT109" s="26"/>
      <c r="IU109" s="26"/>
      <c r="IV109" s="26"/>
      <c r="IW109" s="26"/>
    </row>
    <row r="110" customFormat="false" ht="15.95" hidden="false" customHeight="true" outlineLevel="0" collapsed="false">
      <c r="A110" s="27" t="n">
        <f aca="false">+A109+1</f>
        <v>4</v>
      </c>
      <c r="B110" s="28" t="s">
        <v>78</v>
      </c>
      <c r="C110" s="27" t="n">
        <v>754</v>
      </c>
      <c r="D110" s="29"/>
      <c r="E110" s="30" t="n">
        <v>1</v>
      </c>
      <c r="F110" s="30" t="n">
        <v>1</v>
      </c>
      <c r="G110" s="30" t="n">
        <v>1</v>
      </c>
      <c r="H110" s="30" t="n">
        <v>1</v>
      </c>
      <c r="I110" s="30" t="n">
        <v>1</v>
      </c>
      <c r="J110" s="30" t="n">
        <v>1</v>
      </c>
      <c r="K110" s="30" t="n">
        <v>1</v>
      </c>
      <c r="L110" s="30" t="n">
        <v>1</v>
      </c>
      <c r="M110" s="30" t="n">
        <v>1</v>
      </c>
      <c r="N110" s="30" t="n">
        <v>1</v>
      </c>
      <c r="O110" s="30" t="n">
        <v>1</v>
      </c>
      <c r="P110" s="30" t="n">
        <v>1</v>
      </c>
      <c r="Q110" s="30" t="n">
        <v>1</v>
      </c>
      <c r="R110" s="38" t="n">
        <v>0</v>
      </c>
      <c r="S110" s="38" t="n">
        <v>0</v>
      </c>
      <c r="T110" s="38" t="n">
        <v>0</v>
      </c>
      <c r="U110" s="38" t="n">
        <v>0</v>
      </c>
      <c r="V110" s="38" t="n">
        <v>0</v>
      </c>
      <c r="W110" s="38" t="n">
        <v>0</v>
      </c>
      <c r="X110" s="38" t="n">
        <v>0</v>
      </c>
      <c r="Y110" s="38" t="n">
        <v>0</v>
      </c>
      <c r="Z110" s="38" t="n">
        <v>0</v>
      </c>
      <c r="AA110" s="38" t="n">
        <v>0</v>
      </c>
      <c r="AB110" s="38" t="n">
        <v>0</v>
      </c>
      <c r="AC110" s="38" t="n">
        <v>0</v>
      </c>
      <c r="AD110" s="38" t="n">
        <v>0</v>
      </c>
      <c r="AE110" s="38" t="n">
        <v>0</v>
      </c>
      <c r="AF110" s="38" t="n">
        <v>0</v>
      </c>
      <c r="AG110" s="38" t="n">
        <v>0</v>
      </c>
      <c r="AH110" s="93" t="n">
        <v>0</v>
      </c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  <c r="HY110" s="26"/>
      <c r="HZ110" s="26"/>
      <c r="IA110" s="26"/>
      <c r="IB110" s="26"/>
      <c r="IC110" s="26"/>
      <c r="ID110" s="26"/>
      <c r="IE110" s="26"/>
      <c r="IF110" s="26"/>
      <c r="IG110" s="26"/>
      <c r="IH110" s="26"/>
      <c r="II110" s="26"/>
      <c r="IJ110" s="26"/>
      <c r="IK110" s="26"/>
      <c r="IL110" s="26"/>
      <c r="IM110" s="26"/>
      <c r="IN110" s="26"/>
      <c r="IO110" s="26"/>
      <c r="IP110" s="26"/>
      <c r="IQ110" s="26"/>
      <c r="IR110" s="26"/>
      <c r="IS110" s="26"/>
      <c r="IT110" s="26"/>
      <c r="IU110" s="26"/>
      <c r="IV110" s="26"/>
      <c r="IW110" s="26"/>
    </row>
    <row r="111" customFormat="false" ht="15.95" hidden="false" customHeight="true" outlineLevel="0" collapsed="false">
      <c r="A111" s="27" t="n">
        <f aca="false">+A110+1</f>
        <v>5</v>
      </c>
      <c r="B111" s="28" t="s">
        <v>79</v>
      </c>
      <c r="C111" s="27" t="n">
        <v>1129</v>
      </c>
      <c r="D111" s="43"/>
      <c r="E111" s="30" t="n">
        <v>1</v>
      </c>
      <c r="F111" s="30" t="n">
        <v>1</v>
      </c>
      <c r="G111" s="30" t="n">
        <v>1</v>
      </c>
      <c r="H111" s="30" t="n">
        <v>1</v>
      </c>
      <c r="I111" s="30" t="n">
        <v>1</v>
      </c>
      <c r="J111" s="30" t="n">
        <v>1</v>
      </c>
      <c r="K111" s="30" t="n">
        <v>1</v>
      </c>
      <c r="L111" s="30" t="n">
        <v>1</v>
      </c>
      <c r="M111" s="30" t="n">
        <v>1</v>
      </c>
      <c r="N111" s="30" t="n">
        <v>1</v>
      </c>
      <c r="O111" s="30" t="n">
        <v>1</v>
      </c>
      <c r="P111" s="30" t="n">
        <v>1</v>
      </c>
      <c r="Q111" s="30" t="n">
        <v>1</v>
      </c>
      <c r="R111" s="30" t="n">
        <v>1</v>
      </c>
      <c r="S111" s="30" t="n">
        <v>1</v>
      </c>
      <c r="T111" s="30" t="n">
        <v>1</v>
      </c>
      <c r="U111" s="30" t="n">
        <v>1</v>
      </c>
      <c r="V111" s="30" t="n">
        <v>1</v>
      </c>
      <c r="W111" s="30" t="n">
        <v>1</v>
      </c>
      <c r="X111" s="30" t="n">
        <v>1</v>
      </c>
      <c r="Y111" s="30" t="n">
        <v>1</v>
      </c>
      <c r="Z111" s="30" t="n">
        <v>1</v>
      </c>
      <c r="AA111" s="30" t="n">
        <v>1</v>
      </c>
      <c r="AB111" s="30" t="n">
        <v>1</v>
      </c>
      <c r="AC111" s="30" t="n">
        <v>1</v>
      </c>
      <c r="AD111" s="30" t="n">
        <v>1</v>
      </c>
      <c r="AE111" s="30" t="n">
        <v>1</v>
      </c>
      <c r="AF111" s="30" t="n">
        <v>1</v>
      </c>
      <c r="AG111" s="30" t="n">
        <v>1</v>
      </c>
      <c r="AH111" s="34" t="n">
        <v>1</v>
      </c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  <c r="GT111" s="26"/>
      <c r="GU111" s="26"/>
      <c r="GV111" s="26"/>
      <c r="GW111" s="26"/>
      <c r="GX111" s="26"/>
      <c r="GY111" s="26"/>
      <c r="GZ111" s="26"/>
      <c r="HA111" s="26"/>
      <c r="HB111" s="26"/>
      <c r="HC111" s="26"/>
      <c r="HD111" s="26"/>
      <c r="HE111" s="26"/>
      <c r="HF111" s="26"/>
      <c r="HG111" s="26"/>
      <c r="HH111" s="26"/>
      <c r="HI111" s="26"/>
      <c r="HJ111" s="26"/>
      <c r="HK111" s="26"/>
      <c r="HL111" s="26"/>
      <c r="HM111" s="26"/>
      <c r="HN111" s="26"/>
      <c r="HO111" s="26"/>
      <c r="HP111" s="26"/>
      <c r="HQ111" s="26"/>
      <c r="HR111" s="26"/>
      <c r="HS111" s="26"/>
      <c r="HT111" s="26"/>
      <c r="HU111" s="26"/>
      <c r="HV111" s="26"/>
      <c r="HW111" s="26"/>
      <c r="HX111" s="26"/>
      <c r="HY111" s="26"/>
      <c r="HZ111" s="26"/>
      <c r="IA111" s="26"/>
      <c r="IB111" s="26"/>
      <c r="IC111" s="26"/>
      <c r="ID111" s="26"/>
      <c r="IE111" s="26"/>
      <c r="IF111" s="26"/>
      <c r="IG111" s="26"/>
      <c r="IH111" s="26"/>
      <c r="II111" s="26"/>
      <c r="IJ111" s="26"/>
      <c r="IK111" s="26"/>
      <c r="IL111" s="26"/>
      <c r="IM111" s="26"/>
      <c r="IN111" s="26"/>
      <c r="IO111" s="26"/>
      <c r="IP111" s="26"/>
      <c r="IQ111" s="26"/>
      <c r="IR111" s="26"/>
      <c r="IS111" s="26"/>
      <c r="IT111" s="26"/>
      <c r="IU111" s="26"/>
      <c r="IV111" s="26"/>
      <c r="IW111" s="26"/>
    </row>
    <row r="112" customFormat="false" ht="15.95" hidden="false" customHeight="true" outlineLevel="0" collapsed="false">
      <c r="A112" s="27" t="n">
        <f aca="false">+A111+1</f>
        <v>6</v>
      </c>
      <c r="B112" s="28" t="s">
        <v>80</v>
      </c>
      <c r="C112" s="27" t="n">
        <v>1129</v>
      </c>
      <c r="D112" s="43"/>
      <c r="E112" s="30" t="n">
        <v>1</v>
      </c>
      <c r="F112" s="30" t="n">
        <v>1</v>
      </c>
      <c r="G112" s="30" t="n">
        <v>1</v>
      </c>
      <c r="H112" s="30" t="n">
        <v>1</v>
      </c>
      <c r="I112" s="30" t="n">
        <v>1</v>
      </c>
      <c r="J112" s="30" t="n">
        <v>1</v>
      </c>
      <c r="K112" s="30" t="n">
        <v>1</v>
      </c>
      <c r="L112" s="30" t="n">
        <v>1</v>
      </c>
      <c r="M112" s="30" t="n">
        <v>1</v>
      </c>
      <c r="N112" s="30" t="n">
        <v>1</v>
      </c>
      <c r="O112" s="30" t="n">
        <v>1</v>
      </c>
      <c r="P112" s="30" t="n">
        <v>1</v>
      </c>
      <c r="Q112" s="30" t="n">
        <v>1</v>
      </c>
      <c r="R112" s="30" t="n">
        <v>1</v>
      </c>
      <c r="S112" s="30" t="n">
        <v>1</v>
      </c>
      <c r="T112" s="30" t="n">
        <v>1</v>
      </c>
      <c r="U112" s="30" t="n">
        <v>1</v>
      </c>
      <c r="V112" s="30" t="n">
        <v>1</v>
      </c>
      <c r="W112" s="30" t="n">
        <v>1</v>
      </c>
      <c r="X112" s="30" t="n">
        <v>1</v>
      </c>
      <c r="Y112" s="30" t="n">
        <v>1</v>
      </c>
      <c r="Z112" s="30" t="n">
        <v>1</v>
      </c>
      <c r="AA112" s="30" t="n">
        <v>1</v>
      </c>
      <c r="AB112" s="30" t="n">
        <v>1</v>
      </c>
      <c r="AC112" s="30" t="n">
        <v>1</v>
      </c>
      <c r="AD112" s="30" t="n">
        <v>1</v>
      </c>
      <c r="AE112" s="30" t="n">
        <v>1</v>
      </c>
      <c r="AF112" s="30" t="n">
        <v>1</v>
      </c>
      <c r="AG112" s="30" t="n">
        <v>1</v>
      </c>
      <c r="AH112" s="34" t="n">
        <v>1</v>
      </c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  <c r="HE112" s="26"/>
      <c r="HF112" s="26"/>
      <c r="HG112" s="26"/>
      <c r="HH112" s="26"/>
      <c r="HI112" s="26"/>
      <c r="HJ112" s="26"/>
      <c r="HK112" s="26"/>
      <c r="HL112" s="26"/>
      <c r="HM112" s="26"/>
      <c r="HN112" s="26"/>
      <c r="HO112" s="26"/>
      <c r="HP112" s="26"/>
      <c r="HQ112" s="26"/>
      <c r="HR112" s="26"/>
      <c r="HS112" s="26"/>
      <c r="HT112" s="26"/>
      <c r="HU112" s="26"/>
      <c r="HV112" s="26"/>
      <c r="HW112" s="26"/>
      <c r="HX112" s="26"/>
      <c r="HY112" s="26"/>
      <c r="HZ112" s="26"/>
      <c r="IA112" s="26"/>
      <c r="IB112" s="26"/>
      <c r="IC112" s="26"/>
      <c r="ID112" s="26"/>
      <c r="IE112" s="26"/>
      <c r="IF112" s="26"/>
      <c r="IG112" s="26"/>
      <c r="IH112" s="26"/>
      <c r="II112" s="26"/>
      <c r="IJ112" s="26"/>
      <c r="IK112" s="26"/>
      <c r="IL112" s="26"/>
      <c r="IM112" s="26"/>
      <c r="IN112" s="26"/>
      <c r="IO112" s="26"/>
      <c r="IP112" s="26"/>
      <c r="IQ112" s="26"/>
      <c r="IR112" s="26"/>
      <c r="IS112" s="26"/>
      <c r="IT112" s="26"/>
      <c r="IU112" s="26"/>
      <c r="IV112" s="26"/>
      <c r="IW112" s="26"/>
    </row>
    <row r="113" customFormat="false" ht="15.95" hidden="false" customHeight="true" outlineLevel="0" collapsed="false">
      <c r="A113" s="27" t="n">
        <f aca="false">+A112+1</f>
        <v>7</v>
      </c>
      <c r="B113" s="28" t="s">
        <v>81</v>
      </c>
      <c r="C113" s="27" t="n">
        <v>822</v>
      </c>
      <c r="D113" s="29"/>
      <c r="E113" s="30" t="n">
        <v>1</v>
      </c>
      <c r="F113" s="30" t="n">
        <v>1</v>
      </c>
      <c r="G113" s="30" t="n">
        <v>1</v>
      </c>
      <c r="H113" s="30" t="n">
        <v>1</v>
      </c>
      <c r="I113" s="30" t="n">
        <v>1</v>
      </c>
      <c r="J113" s="30" t="n">
        <v>1</v>
      </c>
      <c r="K113" s="30" t="n">
        <v>1</v>
      </c>
      <c r="L113" s="30" t="n">
        <v>1</v>
      </c>
      <c r="M113" s="30" t="n">
        <v>1</v>
      </c>
      <c r="N113" s="30" t="n">
        <v>1</v>
      </c>
      <c r="O113" s="30" t="n">
        <v>1</v>
      </c>
      <c r="P113" s="30" t="n">
        <v>1</v>
      </c>
      <c r="Q113" s="30" t="n">
        <v>1</v>
      </c>
      <c r="R113" s="30" t="n">
        <v>1</v>
      </c>
      <c r="S113" s="30" t="n">
        <v>1</v>
      </c>
      <c r="T113" s="30" t="n">
        <v>1</v>
      </c>
      <c r="U113" s="30" t="n">
        <v>1</v>
      </c>
      <c r="V113" s="30" t="n">
        <v>1</v>
      </c>
      <c r="W113" s="30" t="n">
        <v>1</v>
      </c>
      <c r="X113" s="30" t="n">
        <v>1</v>
      </c>
      <c r="Y113" s="30" t="n">
        <v>1</v>
      </c>
      <c r="Z113" s="30" t="n">
        <v>1</v>
      </c>
      <c r="AA113" s="30" t="n">
        <v>1</v>
      </c>
      <c r="AB113" s="30" t="n">
        <v>1</v>
      </c>
      <c r="AC113" s="30" t="n">
        <v>1</v>
      </c>
      <c r="AD113" s="30" t="n">
        <v>1</v>
      </c>
      <c r="AE113" s="30" t="n">
        <v>1</v>
      </c>
      <c r="AF113" s="30" t="n">
        <v>1</v>
      </c>
      <c r="AG113" s="30" t="n">
        <v>1</v>
      </c>
      <c r="AH113" s="34" t="n">
        <v>1</v>
      </c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  <c r="HE113" s="26"/>
      <c r="HF113" s="26"/>
      <c r="HG113" s="26"/>
      <c r="HH113" s="26"/>
      <c r="HI113" s="26"/>
      <c r="HJ113" s="26"/>
      <c r="HK113" s="26"/>
      <c r="HL113" s="26"/>
      <c r="HM113" s="26"/>
      <c r="HN113" s="26"/>
      <c r="HO113" s="26"/>
      <c r="HP113" s="26"/>
      <c r="HQ113" s="26"/>
      <c r="HR113" s="26"/>
      <c r="HS113" s="26"/>
      <c r="HT113" s="26"/>
      <c r="HU113" s="26"/>
      <c r="HV113" s="26"/>
      <c r="HW113" s="26"/>
      <c r="HX113" s="26"/>
      <c r="HY113" s="26"/>
      <c r="HZ113" s="26"/>
      <c r="IA113" s="26"/>
      <c r="IB113" s="26"/>
      <c r="IC113" s="26"/>
      <c r="ID113" s="26"/>
      <c r="IE113" s="26"/>
      <c r="IF113" s="26"/>
      <c r="IG113" s="26"/>
      <c r="IH113" s="26"/>
      <c r="II113" s="26"/>
      <c r="IJ113" s="26"/>
      <c r="IK113" s="26"/>
      <c r="IL113" s="26"/>
      <c r="IM113" s="26"/>
      <c r="IN113" s="26"/>
      <c r="IO113" s="26"/>
      <c r="IP113" s="26"/>
      <c r="IQ113" s="26"/>
      <c r="IR113" s="26"/>
      <c r="IS113" s="26"/>
      <c r="IT113" s="26"/>
      <c r="IU113" s="26"/>
      <c r="IV113" s="26"/>
      <c r="IW113" s="26"/>
    </row>
    <row r="114" customFormat="false" ht="15.95" hidden="false" customHeight="true" outlineLevel="0" collapsed="false">
      <c r="A114" s="35" t="n">
        <f aca="false">+A113+1</f>
        <v>8</v>
      </c>
      <c r="B114" s="36" t="s">
        <v>82</v>
      </c>
      <c r="C114" s="35" t="n">
        <v>854</v>
      </c>
      <c r="D114" s="37"/>
      <c r="E114" s="38" t="n">
        <v>0</v>
      </c>
      <c r="F114" s="38" t="n">
        <v>0</v>
      </c>
      <c r="G114" s="38" t="n">
        <v>0</v>
      </c>
      <c r="H114" s="38" t="n">
        <v>0</v>
      </c>
      <c r="I114" s="38" t="n">
        <v>0</v>
      </c>
      <c r="J114" s="38" t="n">
        <v>0</v>
      </c>
      <c r="K114" s="38" t="n">
        <v>0</v>
      </c>
      <c r="L114" s="38" t="n">
        <v>0</v>
      </c>
      <c r="M114" s="38" t="n">
        <v>0</v>
      </c>
      <c r="N114" s="38" t="n">
        <v>0</v>
      </c>
      <c r="O114" s="38" t="n">
        <v>0</v>
      </c>
      <c r="P114" s="38" t="n">
        <v>0</v>
      </c>
      <c r="Q114" s="38" t="n">
        <v>0</v>
      </c>
      <c r="R114" s="38" t="n">
        <v>0</v>
      </c>
      <c r="S114" s="38" t="n">
        <v>0</v>
      </c>
      <c r="T114" s="38" t="n">
        <v>0</v>
      </c>
      <c r="U114" s="38" t="n">
        <v>0</v>
      </c>
      <c r="V114" s="38" t="n">
        <v>0</v>
      </c>
      <c r="W114" s="38" t="n">
        <v>0</v>
      </c>
      <c r="X114" s="38" t="n">
        <v>0</v>
      </c>
      <c r="Y114" s="38" t="n">
        <v>0</v>
      </c>
      <c r="Z114" s="38" t="n">
        <v>0</v>
      </c>
      <c r="AA114" s="38" t="n">
        <v>0</v>
      </c>
      <c r="AB114" s="38" t="n">
        <v>0</v>
      </c>
      <c r="AC114" s="38" t="n">
        <v>0</v>
      </c>
      <c r="AD114" s="38" t="n">
        <v>0</v>
      </c>
      <c r="AE114" s="38" t="n">
        <v>0</v>
      </c>
      <c r="AF114" s="38" t="n">
        <v>0</v>
      </c>
      <c r="AG114" s="38" t="n">
        <v>0</v>
      </c>
      <c r="AH114" s="92" t="n">
        <v>0</v>
      </c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  <c r="HE114" s="26"/>
      <c r="HF114" s="26"/>
      <c r="HG114" s="26"/>
      <c r="HH114" s="26"/>
      <c r="HI114" s="26"/>
      <c r="HJ114" s="26"/>
      <c r="HK114" s="26"/>
      <c r="HL114" s="26"/>
      <c r="HM114" s="26"/>
      <c r="HN114" s="26"/>
      <c r="HO114" s="26"/>
      <c r="HP114" s="26"/>
      <c r="HQ114" s="26"/>
      <c r="HR114" s="26"/>
      <c r="HS114" s="26"/>
      <c r="HT114" s="26"/>
      <c r="HU114" s="26"/>
      <c r="HV114" s="26"/>
      <c r="HW114" s="26"/>
      <c r="HX114" s="26"/>
      <c r="HY114" s="26"/>
      <c r="HZ114" s="26"/>
      <c r="IA114" s="26"/>
      <c r="IB114" s="26"/>
      <c r="IC114" s="26"/>
      <c r="ID114" s="26"/>
      <c r="IE114" s="26"/>
      <c r="IF114" s="26"/>
      <c r="IG114" s="26"/>
      <c r="IH114" s="26"/>
      <c r="II114" s="26"/>
      <c r="IJ114" s="26"/>
      <c r="IK114" s="26"/>
      <c r="IL114" s="26"/>
      <c r="IM114" s="26"/>
      <c r="IN114" s="26"/>
      <c r="IO114" s="26"/>
      <c r="IP114" s="26"/>
      <c r="IQ114" s="26"/>
      <c r="IR114" s="26"/>
      <c r="IS114" s="26"/>
      <c r="IT114" s="26"/>
      <c r="IU114" s="26"/>
      <c r="IV114" s="26"/>
      <c r="IW114" s="26"/>
    </row>
    <row r="115" customFormat="false" ht="15.95" hidden="false" customHeight="true" outlineLevel="0" collapsed="false">
      <c r="A115" s="27" t="n">
        <f aca="false">+A114+1</f>
        <v>9</v>
      </c>
      <c r="B115" s="28" t="s">
        <v>83</v>
      </c>
      <c r="C115" s="27" t="n">
        <v>860</v>
      </c>
      <c r="D115" s="29"/>
      <c r="E115" s="30" t="n">
        <v>1</v>
      </c>
      <c r="F115" s="30" t="n">
        <v>1</v>
      </c>
      <c r="G115" s="30" t="n">
        <v>1</v>
      </c>
      <c r="H115" s="30" t="n">
        <v>1</v>
      </c>
      <c r="I115" s="30" t="n">
        <v>1</v>
      </c>
      <c r="J115" s="30" t="n">
        <v>1</v>
      </c>
      <c r="K115" s="30" t="n">
        <v>1</v>
      </c>
      <c r="L115" s="30" t="n">
        <v>1</v>
      </c>
      <c r="M115" s="30" t="n">
        <v>1</v>
      </c>
      <c r="N115" s="30" t="n">
        <v>1</v>
      </c>
      <c r="O115" s="30" t="n">
        <v>1</v>
      </c>
      <c r="P115" s="30" t="n">
        <v>1</v>
      </c>
      <c r="Q115" s="30" t="n">
        <v>1</v>
      </c>
      <c r="R115" s="30" t="n">
        <v>1</v>
      </c>
      <c r="S115" s="30" t="n">
        <v>1</v>
      </c>
      <c r="T115" s="30" t="n">
        <v>1</v>
      </c>
      <c r="U115" s="30" t="n">
        <v>1</v>
      </c>
      <c r="V115" s="30" t="n">
        <v>1</v>
      </c>
      <c r="W115" s="30" t="n">
        <v>1</v>
      </c>
      <c r="X115" s="30" t="n">
        <v>1</v>
      </c>
      <c r="Y115" s="30" t="n">
        <v>1</v>
      </c>
      <c r="Z115" s="30" t="n">
        <v>1</v>
      </c>
      <c r="AA115" s="30" t="n">
        <v>1</v>
      </c>
      <c r="AB115" s="30" t="n">
        <v>1</v>
      </c>
      <c r="AC115" s="30" t="n">
        <v>1</v>
      </c>
      <c r="AD115" s="30" t="n">
        <v>1</v>
      </c>
      <c r="AE115" s="30" t="n">
        <v>1</v>
      </c>
      <c r="AF115" s="30" t="n">
        <v>1</v>
      </c>
      <c r="AG115" s="30" t="n">
        <v>1</v>
      </c>
      <c r="AH115" s="34" t="n">
        <v>1</v>
      </c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  <c r="GT115" s="26"/>
      <c r="GU115" s="26"/>
      <c r="GV115" s="26"/>
      <c r="GW115" s="26"/>
      <c r="GX115" s="26"/>
      <c r="GY115" s="26"/>
      <c r="GZ115" s="26"/>
      <c r="HA115" s="26"/>
      <c r="HB115" s="26"/>
      <c r="HC115" s="26"/>
      <c r="HD115" s="26"/>
      <c r="HE115" s="26"/>
      <c r="HF115" s="26"/>
      <c r="HG115" s="26"/>
      <c r="HH115" s="26"/>
      <c r="HI115" s="26"/>
      <c r="HJ115" s="26"/>
      <c r="HK115" s="26"/>
      <c r="HL115" s="26"/>
      <c r="HM115" s="26"/>
      <c r="HN115" s="26"/>
      <c r="HO115" s="26"/>
      <c r="HP115" s="26"/>
      <c r="HQ115" s="26"/>
      <c r="HR115" s="26"/>
      <c r="HS115" s="26"/>
      <c r="HT115" s="26"/>
      <c r="HU115" s="26"/>
      <c r="HV115" s="26"/>
      <c r="HW115" s="26"/>
      <c r="HX115" s="26"/>
      <c r="HY115" s="26"/>
      <c r="HZ115" s="26"/>
      <c r="IA115" s="26"/>
      <c r="IB115" s="26"/>
      <c r="IC115" s="26"/>
      <c r="ID115" s="26"/>
      <c r="IE115" s="26"/>
      <c r="IF115" s="26"/>
      <c r="IG115" s="26"/>
      <c r="IH115" s="26"/>
      <c r="II115" s="26"/>
      <c r="IJ115" s="26"/>
      <c r="IK115" s="26"/>
      <c r="IL115" s="26"/>
      <c r="IM115" s="26"/>
      <c r="IN115" s="26"/>
      <c r="IO115" s="26"/>
      <c r="IP115" s="26"/>
      <c r="IQ115" s="26"/>
      <c r="IR115" s="26"/>
      <c r="IS115" s="26"/>
      <c r="IT115" s="26"/>
      <c r="IU115" s="26"/>
      <c r="IV115" s="26"/>
      <c r="IW115" s="26"/>
    </row>
    <row r="116" customFormat="false" ht="15.95" hidden="false" customHeight="true" outlineLevel="0" collapsed="false">
      <c r="A116" s="27" t="n">
        <f aca="false">+A115+1</f>
        <v>10</v>
      </c>
      <c r="B116" s="28" t="s">
        <v>84</v>
      </c>
      <c r="C116" s="27" t="n">
        <v>800</v>
      </c>
      <c r="D116" s="29"/>
      <c r="E116" s="30" t="n">
        <v>1</v>
      </c>
      <c r="F116" s="30" t="n">
        <v>1</v>
      </c>
      <c r="G116" s="30" t="n">
        <v>1</v>
      </c>
      <c r="H116" s="30" t="n">
        <v>1</v>
      </c>
      <c r="I116" s="30" t="n">
        <v>1</v>
      </c>
      <c r="J116" s="30" t="n">
        <v>1</v>
      </c>
      <c r="K116" s="30" t="n">
        <v>1</v>
      </c>
      <c r="L116" s="30" t="n">
        <v>1</v>
      </c>
      <c r="M116" s="30" t="n">
        <v>1</v>
      </c>
      <c r="N116" s="30" t="n">
        <v>1</v>
      </c>
      <c r="O116" s="30" t="n">
        <v>1</v>
      </c>
      <c r="P116" s="30" t="n">
        <v>1</v>
      </c>
      <c r="Q116" s="30" t="n">
        <v>1</v>
      </c>
      <c r="R116" s="30" t="n">
        <v>1</v>
      </c>
      <c r="S116" s="30" t="n">
        <v>1</v>
      </c>
      <c r="T116" s="30" t="n">
        <v>1</v>
      </c>
      <c r="U116" s="30" t="n">
        <v>1</v>
      </c>
      <c r="V116" s="30" t="n">
        <v>1</v>
      </c>
      <c r="W116" s="30" t="n">
        <v>1</v>
      </c>
      <c r="X116" s="30" t="n">
        <v>1</v>
      </c>
      <c r="Y116" s="30" t="n">
        <v>1</v>
      </c>
      <c r="Z116" s="30" t="n">
        <v>1</v>
      </c>
      <c r="AA116" s="30" t="n">
        <v>1</v>
      </c>
      <c r="AB116" s="30" t="n">
        <v>1</v>
      </c>
      <c r="AC116" s="30" t="n">
        <v>1</v>
      </c>
      <c r="AD116" s="30" t="n">
        <v>1</v>
      </c>
      <c r="AE116" s="30" t="n">
        <v>1</v>
      </c>
      <c r="AF116" s="30" t="n">
        <v>1</v>
      </c>
      <c r="AG116" s="30" t="n">
        <v>1</v>
      </c>
      <c r="AH116" s="34" t="n">
        <v>1</v>
      </c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  <c r="GT116" s="26"/>
      <c r="GU116" s="26"/>
      <c r="GV116" s="26"/>
      <c r="GW116" s="26"/>
      <c r="GX116" s="26"/>
      <c r="GY116" s="26"/>
      <c r="GZ116" s="26"/>
      <c r="HA116" s="26"/>
      <c r="HB116" s="26"/>
      <c r="HC116" s="26"/>
      <c r="HD116" s="26"/>
      <c r="HE116" s="26"/>
      <c r="HF116" s="26"/>
      <c r="HG116" s="26"/>
      <c r="HH116" s="26"/>
      <c r="HI116" s="26"/>
      <c r="HJ116" s="26"/>
      <c r="HK116" s="26"/>
      <c r="HL116" s="26"/>
      <c r="HM116" s="26"/>
      <c r="HN116" s="26"/>
      <c r="HO116" s="26"/>
      <c r="HP116" s="26"/>
      <c r="HQ116" s="26"/>
      <c r="HR116" s="26"/>
      <c r="HS116" s="26"/>
      <c r="HT116" s="26"/>
      <c r="HU116" s="26"/>
      <c r="HV116" s="26"/>
      <c r="HW116" s="26"/>
      <c r="HX116" s="26"/>
      <c r="HY116" s="26"/>
      <c r="HZ116" s="26"/>
      <c r="IA116" s="26"/>
      <c r="IB116" s="26"/>
      <c r="IC116" s="26"/>
      <c r="ID116" s="26"/>
      <c r="IE116" s="26"/>
      <c r="IF116" s="26"/>
      <c r="IG116" s="26"/>
      <c r="IH116" s="26"/>
      <c r="II116" s="26"/>
      <c r="IJ116" s="26"/>
      <c r="IK116" s="26"/>
      <c r="IL116" s="26"/>
      <c r="IM116" s="26"/>
      <c r="IN116" s="26"/>
      <c r="IO116" s="26"/>
      <c r="IP116" s="26"/>
      <c r="IQ116" s="26"/>
      <c r="IR116" s="26"/>
      <c r="IS116" s="26"/>
      <c r="IT116" s="26"/>
      <c r="IU116" s="26"/>
      <c r="IV116" s="26"/>
      <c r="IW116" s="26"/>
    </row>
    <row r="117" customFormat="false" ht="15.95" hidden="false" customHeight="true" outlineLevel="0" collapsed="false">
      <c r="A117" s="27" t="n">
        <f aca="false">+A116+1</f>
        <v>11</v>
      </c>
      <c r="B117" s="28" t="s">
        <v>85</v>
      </c>
      <c r="C117" s="27" t="n">
        <v>818</v>
      </c>
      <c r="D117" s="43"/>
      <c r="E117" s="30" t="n">
        <v>1</v>
      </c>
      <c r="F117" s="30" t="n">
        <v>1</v>
      </c>
      <c r="G117" s="30" t="n">
        <v>1</v>
      </c>
      <c r="H117" s="30" t="n">
        <v>1</v>
      </c>
      <c r="I117" s="30" t="n">
        <v>1</v>
      </c>
      <c r="J117" s="30" t="n">
        <v>1</v>
      </c>
      <c r="K117" s="30" t="n">
        <v>1</v>
      </c>
      <c r="L117" s="30" t="n">
        <v>1</v>
      </c>
      <c r="M117" s="30" t="n">
        <v>1</v>
      </c>
      <c r="N117" s="30" t="n">
        <v>1</v>
      </c>
      <c r="O117" s="30" t="n">
        <v>1</v>
      </c>
      <c r="P117" s="30" t="n">
        <v>1</v>
      </c>
      <c r="Q117" s="30" t="n">
        <v>1</v>
      </c>
      <c r="R117" s="30" t="n">
        <v>1</v>
      </c>
      <c r="S117" s="30" t="n">
        <v>1</v>
      </c>
      <c r="T117" s="30" t="n">
        <v>1</v>
      </c>
      <c r="U117" s="30" t="n">
        <v>1</v>
      </c>
      <c r="V117" s="30" t="n">
        <v>1</v>
      </c>
      <c r="W117" s="30" t="n">
        <v>1</v>
      </c>
      <c r="X117" s="30" t="n">
        <v>1</v>
      </c>
      <c r="Y117" s="30" t="n">
        <v>1</v>
      </c>
      <c r="Z117" s="30" t="n">
        <v>1</v>
      </c>
      <c r="AA117" s="30" t="n">
        <v>1</v>
      </c>
      <c r="AB117" s="30" t="n">
        <v>1</v>
      </c>
      <c r="AC117" s="30" t="n">
        <v>1</v>
      </c>
      <c r="AD117" s="30" t="n">
        <v>1</v>
      </c>
      <c r="AE117" s="30" t="n">
        <v>1</v>
      </c>
      <c r="AF117" s="30" t="n">
        <v>1</v>
      </c>
      <c r="AG117" s="30" t="n">
        <v>1</v>
      </c>
      <c r="AH117" s="34" t="n">
        <v>1</v>
      </c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  <c r="HE117" s="26"/>
      <c r="HF117" s="26"/>
      <c r="HG117" s="26"/>
      <c r="HH117" s="26"/>
      <c r="HI117" s="26"/>
      <c r="HJ117" s="26"/>
      <c r="HK117" s="26"/>
      <c r="HL117" s="26"/>
      <c r="HM117" s="26"/>
      <c r="HN117" s="26"/>
      <c r="HO117" s="26"/>
      <c r="HP117" s="26"/>
      <c r="HQ117" s="26"/>
      <c r="HR117" s="26"/>
      <c r="HS117" s="26"/>
      <c r="HT117" s="26"/>
      <c r="HU117" s="26"/>
      <c r="HV117" s="26"/>
      <c r="HW117" s="26"/>
      <c r="HX117" s="26"/>
      <c r="HY117" s="26"/>
      <c r="HZ117" s="26"/>
      <c r="IA117" s="26"/>
      <c r="IB117" s="26"/>
      <c r="IC117" s="26"/>
      <c r="ID117" s="26"/>
      <c r="IE117" s="26"/>
      <c r="IF117" s="26"/>
      <c r="IG117" s="26"/>
      <c r="IH117" s="26"/>
      <c r="II117" s="26"/>
      <c r="IJ117" s="26"/>
      <c r="IK117" s="26"/>
      <c r="IL117" s="26"/>
      <c r="IM117" s="26"/>
      <c r="IN117" s="26"/>
      <c r="IO117" s="26"/>
      <c r="IP117" s="26"/>
      <c r="IQ117" s="26"/>
      <c r="IR117" s="26"/>
      <c r="IS117" s="26"/>
      <c r="IT117" s="26"/>
      <c r="IU117" s="26"/>
      <c r="IV117" s="26"/>
      <c r="IW117" s="26"/>
    </row>
    <row r="118" customFormat="false" ht="15.95" hidden="false" customHeight="true" outlineLevel="0" collapsed="false">
      <c r="A118" s="35" t="n">
        <f aca="false">+A117+1</f>
        <v>12</v>
      </c>
      <c r="B118" s="36" t="s">
        <v>86</v>
      </c>
      <c r="C118" s="35" t="n">
        <v>1129</v>
      </c>
      <c r="D118" s="37"/>
      <c r="E118" s="38" t="n">
        <v>0</v>
      </c>
      <c r="F118" s="38" t="n">
        <v>0</v>
      </c>
      <c r="G118" s="38" t="n">
        <v>0</v>
      </c>
      <c r="H118" s="38" t="n">
        <v>0</v>
      </c>
      <c r="I118" s="38" t="n">
        <v>0</v>
      </c>
      <c r="J118" s="38" t="n">
        <v>0</v>
      </c>
      <c r="K118" s="38" t="n">
        <v>0</v>
      </c>
      <c r="L118" s="38" t="n">
        <v>0</v>
      </c>
      <c r="M118" s="38" t="n">
        <v>0</v>
      </c>
      <c r="N118" s="38" t="n">
        <v>0</v>
      </c>
      <c r="O118" s="38" t="n">
        <v>0</v>
      </c>
      <c r="P118" s="38" t="n">
        <v>0</v>
      </c>
      <c r="Q118" s="38" t="n">
        <v>0</v>
      </c>
      <c r="R118" s="38" t="n">
        <v>0</v>
      </c>
      <c r="S118" s="38" t="n">
        <v>0</v>
      </c>
      <c r="T118" s="38" t="n">
        <v>0</v>
      </c>
      <c r="U118" s="38" t="n">
        <v>0</v>
      </c>
      <c r="V118" s="38" t="n">
        <v>0</v>
      </c>
      <c r="W118" s="38" t="n">
        <v>0</v>
      </c>
      <c r="X118" s="38" t="n">
        <v>0</v>
      </c>
      <c r="Y118" s="38" t="n">
        <v>0</v>
      </c>
      <c r="Z118" s="38" t="n">
        <v>0</v>
      </c>
      <c r="AA118" s="38" t="n">
        <v>0</v>
      </c>
      <c r="AB118" s="38" t="n">
        <v>0</v>
      </c>
      <c r="AC118" s="38" t="n">
        <v>0</v>
      </c>
      <c r="AD118" s="38" t="n">
        <v>0.2</v>
      </c>
      <c r="AE118" s="38" t="n">
        <v>0.3</v>
      </c>
      <c r="AF118" s="38" t="n">
        <v>0.5</v>
      </c>
      <c r="AG118" s="38" t="n">
        <v>0.7</v>
      </c>
      <c r="AH118" s="93" t="n">
        <v>0.9</v>
      </c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  <c r="HE118" s="26"/>
      <c r="HF118" s="26"/>
      <c r="HG118" s="26"/>
      <c r="HH118" s="26"/>
      <c r="HI118" s="26"/>
      <c r="HJ118" s="26"/>
      <c r="HK118" s="26"/>
      <c r="HL118" s="26"/>
      <c r="HM118" s="26"/>
      <c r="HN118" s="26"/>
      <c r="HO118" s="26"/>
      <c r="HP118" s="26"/>
      <c r="HQ118" s="26"/>
      <c r="HR118" s="26"/>
      <c r="HS118" s="26"/>
      <c r="HT118" s="26"/>
      <c r="HU118" s="26"/>
      <c r="HV118" s="26"/>
      <c r="HW118" s="26"/>
      <c r="HX118" s="26"/>
      <c r="HY118" s="26"/>
      <c r="HZ118" s="26"/>
      <c r="IA118" s="26"/>
      <c r="IB118" s="26"/>
      <c r="IC118" s="26"/>
      <c r="ID118" s="26"/>
      <c r="IE118" s="26"/>
      <c r="IF118" s="26"/>
      <c r="IG118" s="26"/>
      <c r="IH118" s="26"/>
      <c r="II118" s="26"/>
      <c r="IJ118" s="26"/>
      <c r="IK118" s="26"/>
      <c r="IL118" s="26"/>
      <c r="IM118" s="26"/>
      <c r="IN118" s="26"/>
      <c r="IO118" s="26"/>
      <c r="IP118" s="26"/>
      <c r="IQ118" s="26"/>
      <c r="IR118" s="26"/>
      <c r="IS118" s="26"/>
      <c r="IT118" s="26"/>
      <c r="IU118" s="26"/>
      <c r="IV118" s="26"/>
      <c r="IW118" s="26"/>
    </row>
    <row r="119" customFormat="false" ht="15.95" hidden="false" customHeight="true" outlineLevel="0" collapsed="false">
      <c r="A119" s="27" t="n">
        <f aca="false">+A118+1</f>
        <v>13</v>
      </c>
      <c r="B119" s="28" t="s">
        <v>87</v>
      </c>
      <c r="C119" s="27" t="n">
        <v>1129</v>
      </c>
      <c r="D119" s="29"/>
      <c r="E119" s="30" t="n">
        <v>1</v>
      </c>
      <c r="F119" s="30" t="n">
        <v>1</v>
      </c>
      <c r="G119" s="30" t="n">
        <v>1</v>
      </c>
      <c r="H119" s="30" t="n">
        <v>1</v>
      </c>
      <c r="I119" s="30" t="n">
        <v>1</v>
      </c>
      <c r="J119" s="30" t="n">
        <v>1</v>
      </c>
      <c r="K119" s="30" t="n">
        <v>1</v>
      </c>
      <c r="L119" s="30" t="n">
        <v>1</v>
      </c>
      <c r="M119" s="30" t="n">
        <v>1</v>
      </c>
      <c r="N119" s="30" t="n">
        <v>1</v>
      </c>
      <c r="O119" s="30" t="n">
        <v>1</v>
      </c>
      <c r="P119" s="30" t="n">
        <v>1</v>
      </c>
      <c r="Q119" s="30" t="n">
        <v>1</v>
      </c>
      <c r="R119" s="30" t="n">
        <v>1</v>
      </c>
      <c r="S119" s="30" t="n">
        <v>1</v>
      </c>
      <c r="T119" s="30" t="n">
        <v>1</v>
      </c>
      <c r="U119" s="30" t="n">
        <v>1</v>
      </c>
      <c r="V119" s="30" t="n">
        <v>1</v>
      </c>
      <c r="W119" s="30" t="n">
        <v>1</v>
      </c>
      <c r="X119" s="30" t="n">
        <v>1</v>
      </c>
      <c r="Y119" s="30" t="n">
        <v>1</v>
      </c>
      <c r="Z119" s="30" t="n">
        <v>1</v>
      </c>
      <c r="AA119" s="30" t="n">
        <v>1</v>
      </c>
      <c r="AB119" s="30" t="n">
        <v>1</v>
      </c>
      <c r="AC119" s="30" t="n">
        <v>1</v>
      </c>
      <c r="AD119" s="30" t="n">
        <v>1</v>
      </c>
      <c r="AE119" s="30" t="n">
        <v>1</v>
      </c>
      <c r="AF119" s="30" t="n">
        <v>1</v>
      </c>
      <c r="AG119" s="30" t="n">
        <v>1</v>
      </c>
      <c r="AH119" s="34" t="n">
        <v>1</v>
      </c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  <c r="GT119" s="26"/>
      <c r="GU119" s="26"/>
      <c r="GV119" s="26"/>
      <c r="GW119" s="26"/>
      <c r="GX119" s="26"/>
      <c r="GY119" s="26"/>
      <c r="GZ119" s="26"/>
      <c r="HA119" s="26"/>
      <c r="HB119" s="26"/>
      <c r="HC119" s="26"/>
      <c r="HD119" s="26"/>
      <c r="HE119" s="26"/>
      <c r="HF119" s="26"/>
      <c r="HG119" s="26"/>
      <c r="HH119" s="26"/>
      <c r="HI119" s="26"/>
      <c r="HJ119" s="26"/>
      <c r="HK119" s="26"/>
      <c r="HL119" s="26"/>
      <c r="HM119" s="26"/>
      <c r="HN119" s="26"/>
      <c r="HO119" s="26"/>
      <c r="HP119" s="26"/>
      <c r="HQ119" s="26"/>
      <c r="HR119" s="26"/>
      <c r="HS119" s="26"/>
      <c r="HT119" s="26"/>
      <c r="HU119" s="26"/>
      <c r="HV119" s="26"/>
      <c r="HW119" s="26"/>
      <c r="HX119" s="26"/>
      <c r="HY119" s="26"/>
      <c r="HZ119" s="26"/>
      <c r="IA119" s="26"/>
      <c r="IB119" s="26"/>
      <c r="IC119" s="26"/>
      <c r="ID119" s="26"/>
      <c r="IE119" s="26"/>
      <c r="IF119" s="26"/>
      <c r="IG119" s="26"/>
      <c r="IH119" s="26"/>
      <c r="II119" s="26"/>
      <c r="IJ119" s="26"/>
      <c r="IK119" s="26"/>
      <c r="IL119" s="26"/>
      <c r="IM119" s="26"/>
      <c r="IN119" s="26"/>
      <c r="IO119" s="26"/>
      <c r="IP119" s="26"/>
      <c r="IQ119" s="26"/>
      <c r="IR119" s="26"/>
      <c r="IS119" s="26"/>
      <c r="IT119" s="26"/>
      <c r="IU119" s="26"/>
      <c r="IV119" s="26"/>
      <c r="IW119" s="26"/>
    </row>
    <row r="120" customFormat="false" ht="15.95" hidden="false" customHeight="true" outlineLevel="0" collapsed="false">
      <c r="A120" s="27" t="n">
        <f aca="false">+A119+1</f>
        <v>14</v>
      </c>
      <c r="B120" s="28" t="s">
        <v>88</v>
      </c>
      <c r="C120" s="27" t="n">
        <v>893</v>
      </c>
      <c r="D120" s="29"/>
      <c r="E120" s="30" t="n">
        <v>1</v>
      </c>
      <c r="F120" s="30" t="n">
        <v>1</v>
      </c>
      <c r="G120" s="30" t="n">
        <v>1</v>
      </c>
      <c r="H120" s="30" t="n">
        <v>1</v>
      </c>
      <c r="I120" s="30" t="n">
        <v>1</v>
      </c>
      <c r="J120" s="30" t="n">
        <v>1</v>
      </c>
      <c r="K120" s="30" t="n">
        <v>1</v>
      </c>
      <c r="L120" s="30" t="n">
        <v>1</v>
      </c>
      <c r="M120" s="30" t="n">
        <v>1</v>
      </c>
      <c r="N120" s="30" t="n">
        <v>1</v>
      </c>
      <c r="O120" s="30" t="n">
        <v>1</v>
      </c>
      <c r="P120" s="30" t="n">
        <v>1</v>
      </c>
      <c r="Q120" s="30" t="n">
        <v>1</v>
      </c>
      <c r="R120" s="30" t="n">
        <v>1</v>
      </c>
      <c r="S120" s="30" t="n">
        <v>1</v>
      </c>
      <c r="T120" s="30" t="n">
        <v>1</v>
      </c>
      <c r="U120" s="30" t="n">
        <v>1</v>
      </c>
      <c r="V120" s="30" t="n">
        <v>1</v>
      </c>
      <c r="W120" s="30" t="n">
        <v>1</v>
      </c>
      <c r="X120" s="30" t="n">
        <v>1</v>
      </c>
      <c r="Y120" s="30" t="n">
        <v>1</v>
      </c>
      <c r="Z120" s="30" t="n">
        <v>1</v>
      </c>
      <c r="AA120" s="30" t="n">
        <v>1</v>
      </c>
      <c r="AB120" s="30" t="n">
        <v>1</v>
      </c>
      <c r="AC120" s="30" t="n">
        <v>1</v>
      </c>
      <c r="AD120" s="30" t="n">
        <v>1</v>
      </c>
      <c r="AE120" s="30" t="n">
        <v>1</v>
      </c>
      <c r="AF120" s="30" t="n">
        <v>1</v>
      </c>
      <c r="AG120" s="30" t="n">
        <v>1</v>
      </c>
      <c r="AH120" s="34" t="n">
        <v>1</v>
      </c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  <c r="GT120" s="26"/>
      <c r="GU120" s="26"/>
      <c r="GV120" s="26"/>
      <c r="GW120" s="26"/>
      <c r="GX120" s="26"/>
      <c r="GY120" s="26"/>
      <c r="GZ120" s="26"/>
      <c r="HA120" s="26"/>
      <c r="HB120" s="26"/>
      <c r="HC120" s="26"/>
      <c r="HD120" s="26"/>
      <c r="HE120" s="26"/>
      <c r="HF120" s="26"/>
      <c r="HG120" s="26"/>
      <c r="HH120" s="26"/>
      <c r="HI120" s="26"/>
      <c r="HJ120" s="26"/>
      <c r="HK120" s="26"/>
      <c r="HL120" s="26"/>
      <c r="HM120" s="26"/>
      <c r="HN120" s="26"/>
      <c r="HO120" s="26"/>
      <c r="HP120" s="26"/>
      <c r="HQ120" s="26"/>
      <c r="HR120" s="26"/>
      <c r="HS120" s="26"/>
      <c r="HT120" s="26"/>
      <c r="HU120" s="26"/>
      <c r="HV120" s="26"/>
      <c r="HW120" s="26"/>
      <c r="HX120" s="26"/>
      <c r="HY120" s="26"/>
      <c r="HZ120" s="26"/>
      <c r="IA120" s="26"/>
      <c r="IB120" s="26"/>
      <c r="IC120" s="26"/>
      <c r="ID120" s="26"/>
      <c r="IE120" s="26"/>
      <c r="IF120" s="26"/>
      <c r="IG120" s="26"/>
      <c r="IH120" s="26"/>
      <c r="II120" s="26"/>
      <c r="IJ120" s="26"/>
      <c r="IK120" s="26"/>
      <c r="IL120" s="26"/>
      <c r="IM120" s="26"/>
      <c r="IN120" s="26"/>
      <c r="IO120" s="26"/>
      <c r="IP120" s="26"/>
      <c r="IQ120" s="26"/>
      <c r="IR120" s="26"/>
      <c r="IS120" s="26"/>
      <c r="IT120" s="26"/>
      <c r="IU120" s="26"/>
      <c r="IV120" s="26"/>
      <c r="IW120" s="26"/>
    </row>
    <row r="121" customFormat="false" ht="15.95" hidden="false" customHeight="true" outlineLevel="0" collapsed="false">
      <c r="A121" s="35" t="n">
        <f aca="false">+A120+1</f>
        <v>15</v>
      </c>
      <c r="B121" s="36" t="s">
        <v>89</v>
      </c>
      <c r="C121" s="35" t="n">
        <v>897</v>
      </c>
      <c r="D121" s="37"/>
      <c r="E121" s="38" t="n">
        <v>0</v>
      </c>
      <c r="F121" s="38" t="n">
        <v>0</v>
      </c>
      <c r="G121" s="38" t="n">
        <v>0</v>
      </c>
      <c r="H121" s="38" t="n">
        <v>0</v>
      </c>
      <c r="I121" s="38" t="n">
        <v>0</v>
      </c>
      <c r="J121" s="38" t="n">
        <v>0</v>
      </c>
      <c r="K121" s="38" t="n">
        <v>0</v>
      </c>
      <c r="L121" s="38" t="n">
        <v>0</v>
      </c>
      <c r="M121" s="38" t="n">
        <v>0</v>
      </c>
      <c r="N121" s="38" t="n">
        <v>0</v>
      </c>
      <c r="O121" s="38" t="n">
        <v>0</v>
      </c>
      <c r="P121" s="38" t="n">
        <v>0</v>
      </c>
      <c r="Q121" s="38" t="n">
        <v>0</v>
      </c>
      <c r="R121" s="38" t="n">
        <v>0.2</v>
      </c>
      <c r="S121" s="38" t="n">
        <v>0.3</v>
      </c>
      <c r="T121" s="38" t="n">
        <v>0.5</v>
      </c>
      <c r="U121" s="38" t="n">
        <v>0.7</v>
      </c>
      <c r="V121" s="38" t="n">
        <v>0.9</v>
      </c>
      <c r="W121" s="30" t="n">
        <v>1</v>
      </c>
      <c r="X121" s="30" t="n">
        <v>1</v>
      </c>
      <c r="Y121" s="30" t="n">
        <v>1</v>
      </c>
      <c r="Z121" s="30" t="n">
        <v>1</v>
      </c>
      <c r="AA121" s="30" t="n">
        <v>1</v>
      </c>
      <c r="AB121" s="30" t="n">
        <v>1</v>
      </c>
      <c r="AC121" s="30" t="n">
        <v>1</v>
      </c>
      <c r="AD121" s="30" t="n">
        <v>1</v>
      </c>
      <c r="AE121" s="30" t="n">
        <v>1</v>
      </c>
      <c r="AF121" s="30" t="n">
        <v>1</v>
      </c>
      <c r="AG121" s="30" t="n">
        <v>1</v>
      </c>
      <c r="AH121" s="34" t="n">
        <v>1</v>
      </c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  <c r="GN121" s="26"/>
      <c r="GO121" s="26"/>
      <c r="GP121" s="26"/>
      <c r="GQ121" s="26"/>
      <c r="GR121" s="26"/>
      <c r="GS121" s="26"/>
      <c r="GT121" s="26"/>
      <c r="GU121" s="26"/>
      <c r="GV121" s="26"/>
      <c r="GW121" s="26"/>
      <c r="GX121" s="26"/>
      <c r="GY121" s="26"/>
      <c r="GZ121" s="26"/>
      <c r="HA121" s="26"/>
      <c r="HB121" s="26"/>
      <c r="HC121" s="26"/>
      <c r="HD121" s="26"/>
      <c r="HE121" s="26"/>
      <c r="HF121" s="26"/>
      <c r="HG121" s="26"/>
      <c r="HH121" s="26"/>
      <c r="HI121" s="26"/>
      <c r="HJ121" s="26"/>
      <c r="HK121" s="26"/>
      <c r="HL121" s="26"/>
      <c r="HM121" s="26"/>
      <c r="HN121" s="26"/>
      <c r="HO121" s="26"/>
      <c r="HP121" s="26"/>
      <c r="HQ121" s="26"/>
      <c r="HR121" s="26"/>
      <c r="HS121" s="26"/>
      <c r="HT121" s="26"/>
      <c r="HU121" s="26"/>
      <c r="HV121" s="26"/>
      <c r="HW121" s="26"/>
      <c r="HX121" s="26"/>
      <c r="HY121" s="26"/>
      <c r="HZ121" s="26"/>
      <c r="IA121" s="26"/>
      <c r="IB121" s="26"/>
      <c r="IC121" s="26"/>
      <c r="ID121" s="26"/>
      <c r="IE121" s="26"/>
      <c r="IF121" s="26"/>
      <c r="IG121" s="26"/>
      <c r="IH121" s="26"/>
      <c r="II121" s="26"/>
      <c r="IJ121" s="26"/>
      <c r="IK121" s="26"/>
      <c r="IL121" s="26"/>
      <c r="IM121" s="26"/>
      <c r="IN121" s="26"/>
      <c r="IO121" s="26"/>
      <c r="IP121" s="26"/>
      <c r="IQ121" s="26"/>
      <c r="IR121" s="26"/>
      <c r="IS121" s="26"/>
      <c r="IT121" s="26"/>
      <c r="IU121" s="26"/>
      <c r="IV121" s="26"/>
      <c r="IW121" s="26"/>
    </row>
    <row r="122" customFormat="false" ht="15.95" hidden="false" customHeight="true" outlineLevel="0" collapsed="false">
      <c r="A122" s="27" t="n">
        <f aca="false">+A121+1</f>
        <v>16</v>
      </c>
      <c r="B122" s="28" t="s">
        <v>90</v>
      </c>
      <c r="C122" s="27" t="n">
        <v>846</v>
      </c>
      <c r="D122" s="29"/>
      <c r="E122" s="30" t="n">
        <v>1</v>
      </c>
      <c r="F122" s="30" t="n">
        <v>1</v>
      </c>
      <c r="G122" s="30" t="n">
        <v>1</v>
      </c>
      <c r="H122" s="30" t="n">
        <v>1</v>
      </c>
      <c r="I122" s="30" t="n">
        <v>1</v>
      </c>
      <c r="J122" s="30" t="n">
        <v>1</v>
      </c>
      <c r="K122" s="30" t="n">
        <v>1</v>
      </c>
      <c r="L122" s="30" t="n">
        <v>1</v>
      </c>
      <c r="M122" s="30" t="n">
        <v>1</v>
      </c>
      <c r="N122" s="30" t="n">
        <v>1</v>
      </c>
      <c r="O122" s="30" t="n">
        <v>1</v>
      </c>
      <c r="P122" s="30" t="n">
        <v>1</v>
      </c>
      <c r="Q122" s="30" t="n">
        <v>1</v>
      </c>
      <c r="R122" s="30" t="n">
        <v>1</v>
      </c>
      <c r="S122" s="30" t="n">
        <v>1</v>
      </c>
      <c r="T122" s="30" t="n">
        <v>1</v>
      </c>
      <c r="U122" s="30" t="n">
        <v>1</v>
      </c>
      <c r="V122" s="30" t="n">
        <v>1</v>
      </c>
      <c r="W122" s="30" t="n">
        <v>1</v>
      </c>
      <c r="X122" s="30" t="n">
        <v>1</v>
      </c>
      <c r="Y122" s="30" t="n">
        <v>1</v>
      </c>
      <c r="Z122" s="30" t="n">
        <v>1</v>
      </c>
      <c r="AA122" s="30" t="n">
        <v>1</v>
      </c>
      <c r="AB122" s="30" t="n">
        <v>1</v>
      </c>
      <c r="AC122" s="30" t="n">
        <v>1</v>
      </c>
      <c r="AD122" s="30" t="n">
        <v>1</v>
      </c>
      <c r="AE122" s="30" t="n">
        <v>1</v>
      </c>
      <c r="AF122" s="30" t="n">
        <v>1</v>
      </c>
      <c r="AG122" s="30" t="n">
        <v>1</v>
      </c>
      <c r="AH122" s="34" t="n">
        <v>1</v>
      </c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  <c r="GT122" s="26"/>
      <c r="GU122" s="26"/>
      <c r="GV122" s="26"/>
      <c r="GW122" s="26"/>
      <c r="GX122" s="26"/>
      <c r="GY122" s="26"/>
      <c r="GZ122" s="26"/>
      <c r="HA122" s="26"/>
      <c r="HB122" s="26"/>
      <c r="HC122" s="26"/>
      <c r="HD122" s="26"/>
      <c r="HE122" s="26"/>
      <c r="HF122" s="26"/>
      <c r="HG122" s="26"/>
      <c r="HH122" s="26"/>
      <c r="HI122" s="26"/>
      <c r="HJ122" s="26"/>
      <c r="HK122" s="26"/>
      <c r="HL122" s="26"/>
      <c r="HM122" s="26"/>
      <c r="HN122" s="26"/>
      <c r="HO122" s="26"/>
      <c r="HP122" s="26"/>
      <c r="HQ122" s="26"/>
      <c r="HR122" s="26"/>
      <c r="HS122" s="26"/>
      <c r="HT122" s="26"/>
      <c r="HU122" s="26"/>
      <c r="HV122" s="26"/>
      <c r="HW122" s="26"/>
      <c r="HX122" s="26"/>
      <c r="HY122" s="26"/>
      <c r="HZ122" s="26"/>
      <c r="IA122" s="26"/>
      <c r="IB122" s="26"/>
      <c r="IC122" s="26"/>
      <c r="ID122" s="26"/>
      <c r="IE122" s="26"/>
      <c r="IF122" s="26"/>
      <c r="IG122" s="26"/>
      <c r="IH122" s="26"/>
      <c r="II122" s="26"/>
      <c r="IJ122" s="26"/>
      <c r="IK122" s="26"/>
      <c r="IL122" s="26"/>
      <c r="IM122" s="26"/>
      <c r="IN122" s="26"/>
      <c r="IO122" s="26"/>
      <c r="IP122" s="26"/>
      <c r="IQ122" s="26"/>
      <c r="IR122" s="26"/>
      <c r="IS122" s="26"/>
      <c r="IT122" s="26"/>
      <c r="IU122" s="26"/>
      <c r="IV122" s="26"/>
      <c r="IW122" s="26"/>
    </row>
    <row r="123" customFormat="false" ht="15.95" hidden="false" customHeight="true" outlineLevel="0" collapsed="false">
      <c r="A123" s="27" t="n">
        <f aca="false">+A122+1</f>
        <v>17</v>
      </c>
      <c r="B123" s="28" t="s">
        <v>91</v>
      </c>
      <c r="C123" s="27" t="n">
        <v>846</v>
      </c>
      <c r="D123" s="29"/>
      <c r="E123" s="30" t="n">
        <v>1</v>
      </c>
      <c r="F123" s="30" t="n">
        <v>1</v>
      </c>
      <c r="G123" s="30" t="n">
        <v>1</v>
      </c>
      <c r="H123" s="30" t="n">
        <v>1</v>
      </c>
      <c r="I123" s="30" t="n">
        <v>1</v>
      </c>
      <c r="J123" s="30" t="n">
        <v>1</v>
      </c>
      <c r="K123" s="30" t="n">
        <v>1</v>
      </c>
      <c r="L123" s="30" t="n">
        <v>1</v>
      </c>
      <c r="M123" s="30" t="n">
        <v>1</v>
      </c>
      <c r="N123" s="30" t="n">
        <v>1</v>
      </c>
      <c r="O123" s="30" t="n">
        <v>1</v>
      </c>
      <c r="P123" s="30" t="n">
        <v>1</v>
      </c>
      <c r="Q123" s="30" t="n">
        <v>1</v>
      </c>
      <c r="R123" s="30" t="n">
        <v>1</v>
      </c>
      <c r="S123" s="30" t="n">
        <v>1</v>
      </c>
      <c r="T123" s="30" t="n">
        <v>1</v>
      </c>
      <c r="U123" s="30" t="n">
        <v>1</v>
      </c>
      <c r="V123" s="30" t="n">
        <v>1</v>
      </c>
      <c r="W123" s="30" t="n">
        <v>1</v>
      </c>
      <c r="X123" s="30" t="n">
        <v>1</v>
      </c>
      <c r="Y123" s="38" t="n">
        <v>0</v>
      </c>
      <c r="Z123" s="38" t="n">
        <v>0</v>
      </c>
      <c r="AA123" s="38" t="n">
        <v>0</v>
      </c>
      <c r="AB123" s="38" t="n">
        <v>0</v>
      </c>
      <c r="AC123" s="38" t="n">
        <v>0</v>
      </c>
      <c r="AD123" s="38" t="n">
        <v>0</v>
      </c>
      <c r="AE123" s="38" t="n">
        <v>0</v>
      </c>
      <c r="AF123" s="38" t="n">
        <v>0</v>
      </c>
      <c r="AG123" s="38" t="n">
        <v>0</v>
      </c>
      <c r="AH123" s="93" t="n">
        <v>0</v>
      </c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  <c r="IJ123" s="26"/>
      <c r="IK123" s="26"/>
      <c r="IL123" s="26"/>
      <c r="IM123" s="26"/>
      <c r="IN123" s="26"/>
      <c r="IO123" s="26"/>
      <c r="IP123" s="26"/>
      <c r="IQ123" s="26"/>
      <c r="IR123" s="26"/>
      <c r="IS123" s="26"/>
      <c r="IT123" s="26"/>
      <c r="IU123" s="26"/>
      <c r="IV123" s="26"/>
      <c r="IW123" s="26"/>
    </row>
    <row r="124" customFormat="false" ht="15.95" hidden="false" customHeight="true" outlineLevel="0" collapsed="false">
      <c r="A124" s="27" t="n">
        <f aca="false">+A123+1</f>
        <v>18</v>
      </c>
      <c r="B124" s="28" t="s">
        <v>92</v>
      </c>
      <c r="C124" s="27" t="n">
        <v>846</v>
      </c>
      <c r="D124" s="29"/>
      <c r="E124" s="30" t="n">
        <v>1</v>
      </c>
      <c r="F124" s="30" t="n">
        <v>1</v>
      </c>
      <c r="G124" s="30" t="n">
        <v>1</v>
      </c>
      <c r="H124" s="30" t="n">
        <v>1</v>
      </c>
      <c r="I124" s="30" t="n">
        <v>1</v>
      </c>
      <c r="J124" s="30" t="n">
        <v>1</v>
      </c>
      <c r="K124" s="30" t="n">
        <v>1</v>
      </c>
      <c r="L124" s="30" t="n">
        <v>1</v>
      </c>
      <c r="M124" s="30" t="n">
        <v>1</v>
      </c>
      <c r="N124" s="30" t="n">
        <v>1</v>
      </c>
      <c r="O124" s="30" t="n">
        <v>1</v>
      </c>
      <c r="P124" s="30" t="n">
        <v>1</v>
      </c>
      <c r="Q124" s="30" t="n">
        <v>1</v>
      </c>
      <c r="R124" s="30" t="n">
        <v>1</v>
      </c>
      <c r="S124" s="30" t="n">
        <v>1</v>
      </c>
      <c r="T124" s="30" t="n">
        <v>1</v>
      </c>
      <c r="U124" s="30" t="n">
        <v>1</v>
      </c>
      <c r="V124" s="30" t="n">
        <v>1</v>
      </c>
      <c r="W124" s="30" t="n">
        <v>1</v>
      </c>
      <c r="X124" s="30" t="n">
        <v>1</v>
      </c>
      <c r="Y124" s="30" t="n">
        <v>1</v>
      </c>
      <c r="Z124" s="30" t="n">
        <v>1</v>
      </c>
      <c r="AA124" s="30" t="n">
        <v>1</v>
      </c>
      <c r="AB124" s="30" t="n">
        <v>1</v>
      </c>
      <c r="AC124" s="30" t="n">
        <v>1</v>
      </c>
      <c r="AD124" s="30" t="n">
        <v>1</v>
      </c>
      <c r="AE124" s="30" t="n">
        <v>1</v>
      </c>
      <c r="AF124" s="30" t="n">
        <v>1</v>
      </c>
      <c r="AG124" s="30" t="n">
        <v>1</v>
      </c>
      <c r="AH124" s="34" t="n">
        <v>1</v>
      </c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  <c r="GT124" s="26"/>
      <c r="GU124" s="26"/>
      <c r="GV124" s="26"/>
      <c r="GW124" s="26"/>
      <c r="GX124" s="26"/>
      <c r="GY124" s="26"/>
      <c r="GZ124" s="26"/>
      <c r="HA124" s="26"/>
      <c r="HB124" s="26"/>
      <c r="HC124" s="26"/>
      <c r="HD124" s="26"/>
      <c r="HE124" s="26"/>
      <c r="HF124" s="26"/>
      <c r="HG124" s="26"/>
      <c r="HH124" s="26"/>
      <c r="HI124" s="26"/>
      <c r="HJ124" s="26"/>
      <c r="HK124" s="26"/>
      <c r="HL124" s="26"/>
      <c r="HM124" s="26"/>
      <c r="HN124" s="26"/>
      <c r="HO124" s="26"/>
      <c r="HP124" s="26"/>
      <c r="HQ124" s="26"/>
      <c r="HR124" s="26"/>
      <c r="HS124" s="26"/>
      <c r="HT124" s="26"/>
      <c r="HU124" s="26"/>
      <c r="HV124" s="26"/>
      <c r="HW124" s="26"/>
      <c r="HX124" s="26"/>
      <c r="HY124" s="26"/>
      <c r="HZ124" s="26"/>
      <c r="IA124" s="26"/>
      <c r="IB124" s="26"/>
      <c r="IC124" s="26"/>
      <c r="ID124" s="26"/>
      <c r="IE124" s="26"/>
      <c r="IF124" s="26"/>
      <c r="IG124" s="26"/>
      <c r="IH124" s="26"/>
      <c r="II124" s="26"/>
      <c r="IJ124" s="26"/>
      <c r="IK124" s="26"/>
      <c r="IL124" s="26"/>
      <c r="IM124" s="26"/>
      <c r="IN124" s="26"/>
      <c r="IO124" s="26"/>
      <c r="IP124" s="26"/>
      <c r="IQ124" s="26"/>
      <c r="IR124" s="26"/>
      <c r="IS124" s="26"/>
      <c r="IT124" s="26"/>
      <c r="IU124" s="26"/>
      <c r="IV124" s="26"/>
      <c r="IW124" s="26"/>
    </row>
    <row r="125" customFormat="false" ht="15.95" hidden="false" customHeight="true" outlineLevel="0" collapsed="false">
      <c r="A125" s="35" t="n">
        <f aca="false">+A124+1</f>
        <v>19</v>
      </c>
      <c r="B125" s="36" t="s">
        <v>93</v>
      </c>
      <c r="C125" s="35" t="n">
        <v>683</v>
      </c>
      <c r="D125" s="37"/>
      <c r="E125" s="38" t="n">
        <v>0</v>
      </c>
      <c r="F125" s="38" t="n">
        <v>0</v>
      </c>
      <c r="G125" s="38" t="n">
        <v>0</v>
      </c>
      <c r="H125" s="38" t="n">
        <v>0</v>
      </c>
      <c r="I125" s="38" t="n">
        <v>0</v>
      </c>
      <c r="J125" s="38" t="n">
        <v>0</v>
      </c>
      <c r="K125" s="38" t="n">
        <v>0</v>
      </c>
      <c r="L125" s="38" t="n">
        <v>0</v>
      </c>
      <c r="M125" s="38" t="n">
        <v>0</v>
      </c>
      <c r="N125" s="38" t="n">
        <v>0</v>
      </c>
      <c r="O125" s="38" t="n">
        <v>0</v>
      </c>
      <c r="P125" s="38" t="n">
        <v>0</v>
      </c>
      <c r="Q125" s="38" t="n">
        <v>0</v>
      </c>
      <c r="R125" s="38" t="n">
        <v>0</v>
      </c>
      <c r="S125" s="38" t="n">
        <v>0</v>
      </c>
      <c r="T125" s="38" t="n">
        <v>0</v>
      </c>
      <c r="U125" s="38" t="n">
        <v>0</v>
      </c>
      <c r="V125" s="38" t="n">
        <v>0</v>
      </c>
      <c r="W125" s="38" t="n">
        <v>0</v>
      </c>
      <c r="X125" s="38" t="n">
        <v>0</v>
      </c>
      <c r="Y125" s="38" t="n">
        <v>0.2</v>
      </c>
      <c r="Z125" s="38" t="n">
        <v>0.3</v>
      </c>
      <c r="AA125" s="38" t="n">
        <v>0.5</v>
      </c>
      <c r="AB125" s="38" t="n">
        <v>0.7</v>
      </c>
      <c r="AC125" s="38" t="n">
        <v>0.9</v>
      </c>
      <c r="AD125" s="30" t="n">
        <v>1</v>
      </c>
      <c r="AE125" s="30" t="n">
        <v>1</v>
      </c>
      <c r="AF125" s="30" t="n">
        <v>1</v>
      </c>
      <c r="AG125" s="30" t="n">
        <v>1</v>
      </c>
      <c r="AH125" s="34" t="n">
        <v>1</v>
      </c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  <c r="GN125" s="26"/>
      <c r="GO125" s="26"/>
      <c r="GP125" s="26"/>
      <c r="GQ125" s="26"/>
      <c r="GR125" s="26"/>
      <c r="GS125" s="26"/>
      <c r="GT125" s="26"/>
      <c r="GU125" s="26"/>
      <c r="GV125" s="26"/>
      <c r="GW125" s="26"/>
      <c r="GX125" s="26"/>
      <c r="GY125" s="26"/>
      <c r="GZ125" s="26"/>
      <c r="HA125" s="26"/>
      <c r="HB125" s="26"/>
      <c r="HC125" s="26"/>
      <c r="HD125" s="26"/>
      <c r="HE125" s="26"/>
      <c r="HF125" s="26"/>
      <c r="HG125" s="26"/>
      <c r="HH125" s="26"/>
      <c r="HI125" s="26"/>
      <c r="HJ125" s="26"/>
      <c r="HK125" s="26"/>
      <c r="HL125" s="26"/>
      <c r="HM125" s="26"/>
      <c r="HN125" s="26"/>
      <c r="HO125" s="26"/>
      <c r="HP125" s="26"/>
      <c r="HQ125" s="26"/>
      <c r="HR125" s="26"/>
      <c r="HS125" s="26"/>
      <c r="HT125" s="26"/>
      <c r="HU125" s="26"/>
      <c r="HV125" s="26"/>
      <c r="HW125" s="26"/>
      <c r="HX125" s="26"/>
      <c r="HY125" s="26"/>
      <c r="HZ125" s="26"/>
      <c r="IA125" s="26"/>
      <c r="IB125" s="26"/>
      <c r="IC125" s="26"/>
      <c r="ID125" s="26"/>
      <c r="IE125" s="26"/>
      <c r="IF125" s="26"/>
      <c r="IG125" s="26"/>
      <c r="IH125" s="26"/>
      <c r="II125" s="26"/>
      <c r="IJ125" s="26"/>
      <c r="IK125" s="26"/>
      <c r="IL125" s="26"/>
      <c r="IM125" s="26"/>
      <c r="IN125" s="26"/>
      <c r="IO125" s="26"/>
      <c r="IP125" s="26"/>
      <c r="IQ125" s="26"/>
      <c r="IR125" s="26"/>
      <c r="IS125" s="26"/>
      <c r="IT125" s="26"/>
      <c r="IU125" s="26"/>
      <c r="IV125" s="26"/>
      <c r="IW125" s="26"/>
    </row>
    <row r="126" customFormat="false" ht="15.95" hidden="false" customHeight="true" outlineLevel="0" collapsed="false">
      <c r="A126" s="27" t="n">
        <f aca="false">+A125+1</f>
        <v>20</v>
      </c>
      <c r="B126" s="28" t="s">
        <v>94</v>
      </c>
      <c r="C126" s="27" t="n">
        <v>1148</v>
      </c>
      <c r="D126" s="29"/>
      <c r="E126" s="30" t="n">
        <v>1</v>
      </c>
      <c r="F126" s="30" t="n">
        <v>1</v>
      </c>
      <c r="G126" s="30" t="n">
        <v>1</v>
      </c>
      <c r="H126" s="30" t="n">
        <v>1</v>
      </c>
      <c r="I126" s="30" t="n">
        <v>1</v>
      </c>
      <c r="J126" s="30" t="n">
        <v>1</v>
      </c>
      <c r="K126" s="30" t="n">
        <v>1</v>
      </c>
      <c r="L126" s="30" t="n">
        <v>1</v>
      </c>
      <c r="M126" s="30" t="n">
        <v>1</v>
      </c>
      <c r="N126" s="30" t="n">
        <v>1</v>
      </c>
      <c r="O126" s="30" t="n">
        <v>1</v>
      </c>
      <c r="P126" s="30" t="n">
        <v>1</v>
      </c>
      <c r="Q126" s="30" t="n">
        <v>1</v>
      </c>
      <c r="R126" s="30" t="n">
        <v>1</v>
      </c>
      <c r="S126" s="30" t="n">
        <v>1</v>
      </c>
      <c r="T126" s="30" t="n">
        <v>1</v>
      </c>
      <c r="U126" s="30" t="n">
        <v>1</v>
      </c>
      <c r="V126" s="30" t="n">
        <v>1</v>
      </c>
      <c r="W126" s="30" t="n">
        <v>1</v>
      </c>
      <c r="X126" s="30" t="n">
        <v>1</v>
      </c>
      <c r="Y126" s="30" t="n">
        <v>1</v>
      </c>
      <c r="Z126" s="30" t="n">
        <v>1</v>
      </c>
      <c r="AA126" s="30" t="n">
        <v>1</v>
      </c>
      <c r="AB126" s="30" t="n">
        <v>1</v>
      </c>
      <c r="AC126" s="30" t="n">
        <v>1</v>
      </c>
      <c r="AD126" s="30" t="n">
        <v>1</v>
      </c>
      <c r="AE126" s="30" t="n">
        <v>1</v>
      </c>
      <c r="AF126" s="30" t="n">
        <v>1</v>
      </c>
      <c r="AG126" s="30" t="n">
        <v>1</v>
      </c>
      <c r="AH126" s="34" t="n">
        <v>1</v>
      </c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  <c r="GN126" s="26"/>
      <c r="GO126" s="26"/>
      <c r="GP126" s="26"/>
      <c r="GQ126" s="26"/>
      <c r="GR126" s="26"/>
      <c r="GS126" s="26"/>
      <c r="GT126" s="26"/>
      <c r="GU126" s="26"/>
      <c r="GV126" s="26"/>
      <c r="GW126" s="26"/>
      <c r="GX126" s="26"/>
      <c r="GY126" s="26"/>
      <c r="GZ126" s="26"/>
      <c r="HA126" s="26"/>
      <c r="HB126" s="26"/>
      <c r="HC126" s="26"/>
      <c r="HD126" s="26"/>
      <c r="HE126" s="26"/>
      <c r="HF126" s="26"/>
      <c r="HG126" s="26"/>
      <c r="HH126" s="26"/>
      <c r="HI126" s="26"/>
      <c r="HJ126" s="26"/>
      <c r="HK126" s="26"/>
      <c r="HL126" s="26"/>
      <c r="HM126" s="26"/>
      <c r="HN126" s="26"/>
      <c r="HO126" s="26"/>
      <c r="HP126" s="26"/>
      <c r="HQ126" s="26"/>
      <c r="HR126" s="26"/>
      <c r="HS126" s="26"/>
      <c r="HT126" s="26"/>
      <c r="HU126" s="26"/>
      <c r="HV126" s="26"/>
      <c r="HW126" s="26"/>
      <c r="HX126" s="26"/>
      <c r="HY126" s="26"/>
      <c r="HZ126" s="26"/>
      <c r="IA126" s="26"/>
      <c r="IB126" s="26"/>
      <c r="IC126" s="26"/>
      <c r="ID126" s="26"/>
      <c r="IE126" s="26"/>
      <c r="IF126" s="26"/>
      <c r="IG126" s="26"/>
      <c r="IH126" s="26"/>
      <c r="II126" s="26"/>
      <c r="IJ126" s="26"/>
      <c r="IK126" s="26"/>
      <c r="IL126" s="26"/>
      <c r="IM126" s="26"/>
      <c r="IN126" s="26"/>
      <c r="IO126" s="26"/>
      <c r="IP126" s="26"/>
      <c r="IQ126" s="26"/>
      <c r="IR126" s="26"/>
      <c r="IS126" s="26"/>
      <c r="IT126" s="26"/>
      <c r="IU126" s="26"/>
      <c r="IV126" s="26"/>
      <c r="IW126" s="26"/>
    </row>
    <row r="127" customFormat="false" ht="15.95" hidden="false" customHeight="true" outlineLevel="0" collapsed="false">
      <c r="A127" s="27" t="n">
        <f aca="false">+A126+1</f>
        <v>21</v>
      </c>
      <c r="B127" s="28" t="s">
        <v>95</v>
      </c>
      <c r="C127" s="27" t="n">
        <v>1148</v>
      </c>
      <c r="D127" s="29"/>
      <c r="E127" s="30" t="n">
        <v>1</v>
      </c>
      <c r="F127" s="30" t="n">
        <v>1</v>
      </c>
      <c r="G127" s="30" t="n">
        <v>1</v>
      </c>
      <c r="H127" s="30" t="n">
        <v>1</v>
      </c>
      <c r="I127" s="30" t="n">
        <v>1</v>
      </c>
      <c r="J127" s="30" t="n">
        <v>1</v>
      </c>
      <c r="K127" s="30" t="n">
        <v>1</v>
      </c>
      <c r="L127" s="30" t="n">
        <v>1</v>
      </c>
      <c r="M127" s="30" t="n">
        <v>1</v>
      </c>
      <c r="N127" s="30" t="n">
        <v>1</v>
      </c>
      <c r="O127" s="30" t="n">
        <v>1</v>
      </c>
      <c r="P127" s="30" t="n">
        <v>1</v>
      </c>
      <c r="Q127" s="30" t="n">
        <v>1</v>
      </c>
      <c r="R127" s="30" t="n">
        <v>1</v>
      </c>
      <c r="S127" s="30" t="n">
        <v>1</v>
      </c>
      <c r="T127" s="30" t="n">
        <v>1</v>
      </c>
      <c r="U127" s="30" t="n">
        <v>1</v>
      </c>
      <c r="V127" s="30" t="n">
        <v>1</v>
      </c>
      <c r="W127" s="30" t="n">
        <v>1</v>
      </c>
      <c r="X127" s="30" t="n">
        <v>1</v>
      </c>
      <c r="Y127" s="30" t="n">
        <v>1</v>
      </c>
      <c r="Z127" s="30" t="n">
        <v>1</v>
      </c>
      <c r="AA127" s="30" t="n">
        <v>1</v>
      </c>
      <c r="AB127" s="30" t="n">
        <v>1</v>
      </c>
      <c r="AC127" s="30" t="n">
        <v>1</v>
      </c>
      <c r="AD127" s="30" t="n">
        <v>1</v>
      </c>
      <c r="AE127" s="30" t="n">
        <v>1</v>
      </c>
      <c r="AF127" s="30" t="n">
        <v>1</v>
      </c>
      <c r="AG127" s="30" t="n">
        <v>1</v>
      </c>
      <c r="AH127" s="34" t="n">
        <v>1</v>
      </c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  <c r="GN127" s="26"/>
      <c r="GO127" s="26"/>
      <c r="GP127" s="26"/>
      <c r="GQ127" s="26"/>
      <c r="GR127" s="26"/>
      <c r="GS127" s="26"/>
      <c r="GT127" s="26"/>
      <c r="GU127" s="26"/>
      <c r="GV127" s="26"/>
      <c r="GW127" s="26"/>
      <c r="GX127" s="26"/>
      <c r="GY127" s="26"/>
      <c r="GZ127" s="26"/>
      <c r="HA127" s="26"/>
      <c r="HB127" s="26"/>
      <c r="HC127" s="26"/>
      <c r="HD127" s="26"/>
      <c r="HE127" s="26"/>
      <c r="HF127" s="26"/>
      <c r="HG127" s="26"/>
      <c r="HH127" s="26"/>
      <c r="HI127" s="26"/>
      <c r="HJ127" s="26"/>
      <c r="HK127" s="26"/>
      <c r="HL127" s="26"/>
      <c r="HM127" s="26"/>
      <c r="HN127" s="26"/>
      <c r="HO127" s="26"/>
      <c r="HP127" s="26"/>
      <c r="HQ127" s="26"/>
      <c r="HR127" s="26"/>
      <c r="HS127" s="26"/>
      <c r="HT127" s="26"/>
      <c r="HU127" s="26"/>
      <c r="HV127" s="26"/>
      <c r="HW127" s="26"/>
      <c r="HX127" s="26"/>
      <c r="HY127" s="26"/>
      <c r="HZ127" s="26"/>
      <c r="IA127" s="26"/>
      <c r="IB127" s="26"/>
      <c r="IC127" s="26"/>
      <c r="ID127" s="26"/>
      <c r="IE127" s="26"/>
      <c r="IF127" s="26"/>
      <c r="IG127" s="26"/>
      <c r="IH127" s="26"/>
      <c r="II127" s="26"/>
      <c r="IJ127" s="26"/>
      <c r="IK127" s="26"/>
      <c r="IL127" s="26"/>
      <c r="IM127" s="26"/>
      <c r="IN127" s="26"/>
      <c r="IO127" s="26"/>
      <c r="IP127" s="26"/>
      <c r="IQ127" s="26"/>
      <c r="IR127" s="26"/>
      <c r="IS127" s="26"/>
      <c r="IT127" s="26"/>
      <c r="IU127" s="26"/>
      <c r="IV127" s="26"/>
      <c r="IW127" s="26"/>
    </row>
    <row r="128" customFormat="false" ht="15.95" hidden="false" customHeight="true" outlineLevel="0" collapsed="false">
      <c r="A128" s="27" t="n">
        <f aca="false">+A127+1</f>
        <v>22</v>
      </c>
      <c r="B128" s="28" t="s">
        <v>96</v>
      </c>
      <c r="C128" s="27" t="n">
        <v>885</v>
      </c>
      <c r="D128" s="29"/>
      <c r="E128" s="30" t="n">
        <v>1</v>
      </c>
      <c r="F128" s="30" t="n">
        <v>1</v>
      </c>
      <c r="G128" s="30" t="n">
        <v>1</v>
      </c>
      <c r="H128" s="30" t="n">
        <v>1</v>
      </c>
      <c r="I128" s="30" t="n">
        <v>1</v>
      </c>
      <c r="J128" s="30" t="n">
        <v>1</v>
      </c>
      <c r="K128" s="30" t="n">
        <v>1</v>
      </c>
      <c r="L128" s="30" t="n">
        <v>1</v>
      </c>
      <c r="M128" s="30" t="n">
        <v>1</v>
      </c>
      <c r="N128" s="30" t="n">
        <v>1</v>
      </c>
      <c r="O128" s="30" t="n">
        <v>1</v>
      </c>
      <c r="P128" s="30" t="n">
        <v>1</v>
      </c>
      <c r="Q128" s="30" t="n">
        <v>1</v>
      </c>
      <c r="R128" s="30" t="n">
        <v>1</v>
      </c>
      <c r="S128" s="30" t="n">
        <v>1</v>
      </c>
      <c r="T128" s="30" t="n">
        <v>1</v>
      </c>
      <c r="U128" s="30" t="n">
        <v>1</v>
      </c>
      <c r="V128" s="30" t="n">
        <v>1</v>
      </c>
      <c r="W128" s="30" t="n">
        <v>1</v>
      </c>
      <c r="X128" s="30" t="n">
        <v>1</v>
      </c>
      <c r="Y128" s="30" t="n">
        <v>1</v>
      </c>
      <c r="Z128" s="30" t="n">
        <v>1</v>
      </c>
      <c r="AA128" s="30" t="n">
        <v>1</v>
      </c>
      <c r="AB128" s="30" t="n">
        <v>1</v>
      </c>
      <c r="AC128" s="30" t="n">
        <v>1</v>
      </c>
      <c r="AD128" s="30" t="n">
        <v>1</v>
      </c>
      <c r="AE128" s="30" t="n">
        <v>1</v>
      </c>
      <c r="AF128" s="30" t="n">
        <v>1</v>
      </c>
      <c r="AG128" s="30" t="n">
        <v>1</v>
      </c>
      <c r="AH128" s="34" t="n">
        <v>1</v>
      </c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/>
      <c r="GR128" s="26"/>
      <c r="GS128" s="26"/>
      <c r="GT128" s="26"/>
      <c r="GU128" s="26"/>
      <c r="GV128" s="26"/>
      <c r="GW128" s="26"/>
      <c r="GX128" s="26"/>
      <c r="GY128" s="26"/>
      <c r="GZ128" s="26"/>
      <c r="HA128" s="26"/>
      <c r="HB128" s="26"/>
      <c r="HC128" s="26"/>
      <c r="HD128" s="26"/>
      <c r="HE128" s="26"/>
      <c r="HF128" s="26"/>
      <c r="HG128" s="26"/>
      <c r="HH128" s="26"/>
      <c r="HI128" s="26"/>
      <c r="HJ128" s="26"/>
      <c r="HK128" s="26"/>
      <c r="HL128" s="26"/>
      <c r="HM128" s="26"/>
      <c r="HN128" s="26"/>
      <c r="HO128" s="26"/>
      <c r="HP128" s="26"/>
      <c r="HQ128" s="26"/>
      <c r="HR128" s="26"/>
      <c r="HS128" s="26"/>
      <c r="HT128" s="26"/>
      <c r="HU128" s="26"/>
      <c r="HV128" s="26"/>
      <c r="HW128" s="26"/>
      <c r="HX128" s="26"/>
      <c r="HY128" s="26"/>
      <c r="HZ128" s="26"/>
      <c r="IA128" s="26"/>
      <c r="IB128" s="26"/>
      <c r="IC128" s="26"/>
      <c r="ID128" s="26"/>
      <c r="IE128" s="26"/>
      <c r="IF128" s="26"/>
      <c r="IG128" s="26"/>
      <c r="IH128" s="26"/>
      <c r="II128" s="26"/>
      <c r="IJ128" s="26"/>
      <c r="IK128" s="26"/>
      <c r="IL128" s="26"/>
      <c r="IM128" s="26"/>
      <c r="IN128" s="26"/>
      <c r="IO128" s="26"/>
      <c r="IP128" s="26"/>
      <c r="IQ128" s="26"/>
      <c r="IR128" s="26"/>
      <c r="IS128" s="26"/>
      <c r="IT128" s="26"/>
      <c r="IU128" s="26"/>
      <c r="IV128" s="26"/>
      <c r="IW128" s="26"/>
    </row>
    <row r="129" customFormat="false" ht="15.95" hidden="false" customHeight="true" outlineLevel="0" collapsed="false">
      <c r="A129" s="27" t="n">
        <f aca="false">+A128+1</f>
        <v>23</v>
      </c>
      <c r="B129" s="28" t="s">
        <v>97</v>
      </c>
      <c r="C129" s="27" t="n">
        <v>801</v>
      </c>
      <c r="D129" s="29"/>
      <c r="E129" s="30" t="n">
        <v>1</v>
      </c>
      <c r="F129" s="30" t="n">
        <v>1</v>
      </c>
      <c r="G129" s="30" t="n">
        <v>1</v>
      </c>
      <c r="H129" s="30" t="n">
        <v>1</v>
      </c>
      <c r="I129" s="30" t="n">
        <v>1</v>
      </c>
      <c r="J129" s="30" t="n">
        <v>1</v>
      </c>
      <c r="K129" s="30" t="n">
        <v>1</v>
      </c>
      <c r="L129" s="30" t="n">
        <v>1</v>
      </c>
      <c r="M129" s="30" t="n">
        <v>1</v>
      </c>
      <c r="N129" s="30" t="n">
        <v>1</v>
      </c>
      <c r="O129" s="30" t="n">
        <v>1</v>
      </c>
      <c r="P129" s="30" t="n">
        <v>1</v>
      </c>
      <c r="Q129" s="30" t="n">
        <v>1</v>
      </c>
      <c r="R129" s="30" t="n">
        <v>1</v>
      </c>
      <c r="S129" s="30" t="n">
        <v>1</v>
      </c>
      <c r="T129" s="30" t="n">
        <v>1</v>
      </c>
      <c r="U129" s="30" t="n">
        <v>1</v>
      </c>
      <c r="V129" s="30" t="n">
        <v>1</v>
      </c>
      <c r="W129" s="30" t="n">
        <v>1</v>
      </c>
      <c r="X129" s="30" t="n">
        <v>1</v>
      </c>
      <c r="Y129" s="30" t="n">
        <v>1</v>
      </c>
      <c r="Z129" s="30" t="n">
        <v>1</v>
      </c>
      <c r="AA129" s="30" t="n">
        <v>1</v>
      </c>
      <c r="AB129" s="30" t="n">
        <v>1</v>
      </c>
      <c r="AC129" s="30" t="n">
        <v>1</v>
      </c>
      <c r="AD129" s="30" t="n">
        <v>1</v>
      </c>
      <c r="AE129" s="30" t="n">
        <v>1</v>
      </c>
      <c r="AF129" s="30" t="n">
        <v>1</v>
      </c>
      <c r="AG129" s="30" t="n">
        <v>1</v>
      </c>
      <c r="AH129" s="34" t="n">
        <v>1</v>
      </c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  <c r="GN129" s="26"/>
      <c r="GO129" s="26"/>
      <c r="GP129" s="26"/>
      <c r="GQ129" s="26"/>
      <c r="GR129" s="26"/>
      <c r="GS129" s="26"/>
      <c r="GT129" s="26"/>
      <c r="GU129" s="26"/>
      <c r="GV129" s="26"/>
      <c r="GW129" s="26"/>
      <c r="GX129" s="26"/>
      <c r="GY129" s="26"/>
      <c r="GZ129" s="26"/>
      <c r="HA129" s="26"/>
      <c r="HB129" s="26"/>
      <c r="HC129" s="26"/>
      <c r="HD129" s="26"/>
      <c r="HE129" s="26"/>
      <c r="HF129" s="26"/>
      <c r="HG129" s="26"/>
      <c r="HH129" s="26"/>
      <c r="HI129" s="26"/>
      <c r="HJ129" s="26"/>
      <c r="HK129" s="26"/>
      <c r="HL129" s="26"/>
      <c r="HM129" s="26"/>
      <c r="HN129" s="26"/>
      <c r="HO129" s="26"/>
      <c r="HP129" s="26"/>
      <c r="HQ129" s="26"/>
      <c r="HR129" s="26"/>
      <c r="HS129" s="26"/>
      <c r="HT129" s="26"/>
      <c r="HU129" s="26"/>
      <c r="HV129" s="26"/>
      <c r="HW129" s="26"/>
      <c r="HX129" s="26"/>
      <c r="HY129" s="26"/>
      <c r="HZ129" s="26"/>
      <c r="IA129" s="26"/>
      <c r="IB129" s="26"/>
      <c r="IC129" s="26"/>
      <c r="ID129" s="26"/>
      <c r="IE129" s="26"/>
      <c r="IF129" s="26"/>
      <c r="IG129" s="26"/>
      <c r="IH129" s="26"/>
      <c r="II129" s="26"/>
      <c r="IJ129" s="26"/>
      <c r="IK129" s="26"/>
      <c r="IL129" s="26"/>
      <c r="IM129" s="26"/>
      <c r="IN129" s="26"/>
      <c r="IO129" s="26"/>
      <c r="IP129" s="26"/>
      <c r="IQ129" s="26"/>
      <c r="IR129" s="26"/>
      <c r="IS129" s="26"/>
      <c r="IT129" s="26"/>
      <c r="IU129" s="26"/>
      <c r="IV129" s="26"/>
      <c r="IW129" s="26"/>
    </row>
    <row r="130" customFormat="false" ht="15.95" hidden="false" customHeight="true" outlineLevel="0" collapsed="false">
      <c r="A130" s="27" t="n">
        <f aca="false">+A129+1</f>
        <v>24</v>
      </c>
      <c r="B130" s="28" t="s">
        <v>98</v>
      </c>
      <c r="C130" s="27" t="n">
        <v>801</v>
      </c>
      <c r="D130" s="29"/>
      <c r="E130" s="30" t="n">
        <v>1</v>
      </c>
      <c r="F130" s="30" t="n">
        <v>1</v>
      </c>
      <c r="G130" s="30" t="n">
        <v>1</v>
      </c>
      <c r="H130" s="30" t="n">
        <v>1</v>
      </c>
      <c r="I130" s="30" t="n">
        <v>1</v>
      </c>
      <c r="J130" s="30" t="n">
        <v>1</v>
      </c>
      <c r="K130" s="30" t="n">
        <v>1</v>
      </c>
      <c r="L130" s="30" t="n">
        <v>1</v>
      </c>
      <c r="M130" s="30" t="n">
        <v>1</v>
      </c>
      <c r="N130" s="30" t="n">
        <v>1</v>
      </c>
      <c r="O130" s="30" t="n">
        <v>1</v>
      </c>
      <c r="P130" s="30" t="n">
        <v>1</v>
      </c>
      <c r="Q130" s="30" t="n">
        <v>1</v>
      </c>
      <c r="R130" s="30" t="n">
        <v>1</v>
      </c>
      <c r="S130" s="30" t="n">
        <v>1</v>
      </c>
      <c r="T130" s="30" t="n">
        <v>1</v>
      </c>
      <c r="U130" s="30" t="n">
        <v>1</v>
      </c>
      <c r="V130" s="30" t="n">
        <v>1</v>
      </c>
      <c r="W130" s="30" t="n">
        <v>1</v>
      </c>
      <c r="X130" s="30" t="n">
        <v>1</v>
      </c>
      <c r="Y130" s="30" t="n">
        <v>1</v>
      </c>
      <c r="Z130" s="30" t="n">
        <v>1</v>
      </c>
      <c r="AA130" s="30" t="n">
        <v>1</v>
      </c>
      <c r="AB130" s="30" t="n">
        <v>1</v>
      </c>
      <c r="AC130" s="30" t="n">
        <v>1</v>
      </c>
      <c r="AD130" s="30" t="n">
        <v>1</v>
      </c>
      <c r="AE130" s="30" t="n">
        <v>1</v>
      </c>
      <c r="AF130" s="30" t="n">
        <v>1</v>
      </c>
      <c r="AG130" s="30" t="n">
        <v>1</v>
      </c>
      <c r="AH130" s="34" t="n">
        <v>1</v>
      </c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  <c r="GN130" s="26"/>
      <c r="GO130" s="26"/>
      <c r="GP130" s="26"/>
      <c r="GQ130" s="26"/>
      <c r="GR130" s="26"/>
      <c r="GS130" s="26"/>
      <c r="GT130" s="26"/>
      <c r="GU130" s="26"/>
      <c r="GV130" s="26"/>
      <c r="GW130" s="26"/>
      <c r="GX130" s="26"/>
      <c r="GY130" s="26"/>
      <c r="GZ130" s="26"/>
      <c r="HA130" s="26"/>
      <c r="HB130" s="26"/>
      <c r="HC130" s="26"/>
      <c r="HD130" s="26"/>
      <c r="HE130" s="26"/>
      <c r="HF130" s="26"/>
      <c r="HG130" s="26"/>
      <c r="HH130" s="26"/>
      <c r="HI130" s="26"/>
      <c r="HJ130" s="26"/>
      <c r="HK130" s="26"/>
      <c r="HL130" s="26"/>
      <c r="HM130" s="26"/>
      <c r="HN130" s="26"/>
      <c r="HO130" s="26"/>
      <c r="HP130" s="26"/>
      <c r="HQ130" s="26"/>
      <c r="HR130" s="26"/>
      <c r="HS130" s="26"/>
      <c r="HT130" s="26"/>
      <c r="HU130" s="26"/>
      <c r="HV130" s="26"/>
      <c r="HW130" s="26"/>
      <c r="HX130" s="26"/>
      <c r="HY130" s="26"/>
      <c r="HZ130" s="26"/>
      <c r="IA130" s="26"/>
      <c r="IB130" s="26"/>
      <c r="IC130" s="26"/>
      <c r="ID130" s="26"/>
      <c r="IE130" s="26"/>
      <c r="IF130" s="26"/>
      <c r="IG130" s="26"/>
      <c r="IH130" s="26"/>
      <c r="II130" s="26"/>
      <c r="IJ130" s="26"/>
      <c r="IK130" s="26"/>
      <c r="IL130" s="26"/>
      <c r="IM130" s="26"/>
      <c r="IN130" s="26"/>
      <c r="IO130" s="26"/>
      <c r="IP130" s="26"/>
      <c r="IQ130" s="26"/>
      <c r="IR130" s="26"/>
      <c r="IS130" s="26"/>
      <c r="IT130" s="26"/>
      <c r="IU130" s="26"/>
      <c r="IV130" s="26"/>
      <c r="IW130" s="26"/>
    </row>
    <row r="131" customFormat="false" ht="15.95" hidden="false" customHeight="true" outlineLevel="0" collapsed="false">
      <c r="A131" s="27" t="n">
        <f aca="false">+A130+1</f>
        <v>25</v>
      </c>
      <c r="B131" s="28" t="s">
        <v>99</v>
      </c>
      <c r="C131" s="27" t="n">
        <v>1162</v>
      </c>
      <c r="D131" s="29"/>
      <c r="E131" s="30" t="n">
        <v>1</v>
      </c>
      <c r="F131" s="30" t="n">
        <v>1</v>
      </c>
      <c r="G131" s="30" t="n">
        <v>1</v>
      </c>
      <c r="H131" s="30" t="n">
        <v>1</v>
      </c>
      <c r="I131" s="30" t="n">
        <v>1</v>
      </c>
      <c r="J131" s="30" t="n">
        <v>1</v>
      </c>
      <c r="K131" s="30" t="n">
        <v>1</v>
      </c>
      <c r="L131" s="30" t="n">
        <v>1</v>
      </c>
      <c r="M131" s="30" t="n">
        <v>1</v>
      </c>
      <c r="N131" s="30" t="n">
        <v>1</v>
      </c>
      <c r="O131" s="30" t="n">
        <v>1</v>
      </c>
      <c r="P131" s="30" t="n">
        <v>1</v>
      </c>
      <c r="Q131" s="30" t="n">
        <v>1</v>
      </c>
      <c r="R131" s="30" t="n">
        <v>1</v>
      </c>
      <c r="S131" s="30" t="n">
        <v>1</v>
      </c>
      <c r="T131" s="30" t="n">
        <v>1</v>
      </c>
      <c r="U131" s="30" t="n">
        <v>1</v>
      </c>
      <c r="V131" s="30" t="n">
        <v>1</v>
      </c>
      <c r="W131" s="30" t="n">
        <v>1</v>
      </c>
      <c r="X131" s="30" t="n">
        <v>1</v>
      </c>
      <c r="Y131" s="30" t="n">
        <v>1</v>
      </c>
      <c r="Z131" s="30" t="n">
        <v>1</v>
      </c>
      <c r="AA131" s="30" t="n">
        <v>1</v>
      </c>
      <c r="AB131" s="30" t="n">
        <v>1</v>
      </c>
      <c r="AC131" s="30" t="n">
        <v>1</v>
      </c>
      <c r="AD131" s="30" t="n">
        <v>1</v>
      </c>
      <c r="AE131" s="30" t="n">
        <v>1</v>
      </c>
      <c r="AF131" s="30" t="n">
        <v>1</v>
      </c>
      <c r="AG131" s="30" t="n">
        <v>1</v>
      </c>
      <c r="AH131" s="34" t="n">
        <v>1</v>
      </c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  <c r="GN131" s="26"/>
      <c r="GO131" s="26"/>
      <c r="GP131" s="26"/>
      <c r="GQ131" s="26"/>
      <c r="GR131" s="26"/>
      <c r="GS131" s="26"/>
      <c r="GT131" s="26"/>
      <c r="GU131" s="26"/>
      <c r="GV131" s="26"/>
      <c r="GW131" s="26"/>
      <c r="GX131" s="26"/>
      <c r="GY131" s="26"/>
      <c r="GZ131" s="26"/>
      <c r="HA131" s="26"/>
      <c r="HB131" s="26"/>
      <c r="HC131" s="26"/>
      <c r="HD131" s="26"/>
      <c r="HE131" s="26"/>
      <c r="HF131" s="26"/>
      <c r="HG131" s="26"/>
      <c r="HH131" s="26"/>
      <c r="HI131" s="26"/>
      <c r="HJ131" s="26"/>
      <c r="HK131" s="26"/>
      <c r="HL131" s="26"/>
      <c r="HM131" s="26"/>
      <c r="HN131" s="26"/>
      <c r="HO131" s="26"/>
      <c r="HP131" s="26"/>
      <c r="HQ131" s="26"/>
      <c r="HR131" s="26"/>
      <c r="HS131" s="26"/>
      <c r="HT131" s="26"/>
      <c r="HU131" s="26"/>
      <c r="HV131" s="26"/>
      <c r="HW131" s="26"/>
      <c r="HX131" s="26"/>
      <c r="HY131" s="26"/>
      <c r="HZ131" s="26"/>
      <c r="IA131" s="26"/>
      <c r="IB131" s="26"/>
      <c r="IC131" s="26"/>
      <c r="ID131" s="26"/>
      <c r="IE131" s="26"/>
      <c r="IF131" s="26"/>
      <c r="IG131" s="26"/>
      <c r="IH131" s="26"/>
      <c r="II131" s="26"/>
      <c r="IJ131" s="26"/>
      <c r="IK131" s="26"/>
      <c r="IL131" s="26"/>
      <c r="IM131" s="26"/>
      <c r="IN131" s="26"/>
      <c r="IO131" s="26"/>
      <c r="IP131" s="26"/>
      <c r="IQ131" s="26"/>
      <c r="IR131" s="26"/>
      <c r="IS131" s="26"/>
      <c r="IT131" s="26"/>
      <c r="IU131" s="26"/>
      <c r="IV131" s="26"/>
      <c r="IW131" s="26"/>
    </row>
    <row r="132" customFormat="false" ht="15.95" hidden="false" customHeight="true" outlineLevel="0" collapsed="false">
      <c r="A132" s="35" t="n">
        <f aca="false">+A131+1</f>
        <v>26</v>
      </c>
      <c r="B132" s="36" t="s">
        <v>100</v>
      </c>
      <c r="C132" s="35" t="n">
        <v>1162</v>
      </c>
      <c r="D132" s="37"/>
      <c r="E132" s="38" t="n">
        <v>0</v>
      </c>
      <c r="F132" s="38" t="n">
        <v>0</v>
      </c>
      <c r="G132" s="38" t="n">
        <v>0</v>
      </c>
      <c r="H132" s="38" t="n">
        <v>0</v>
      </c>
      <c r="I132" s="38" t="n">
        <v>0</v>
      </c>
      <c r="J132" s="38" t="n">
        <v>0</v>
      </c>
      <c r="K132" s="38" t="n">
        <v>0</v>
      </c>
      <c r="L132" s="38" t="n">
        <v>0</v>
      </c>
      <c r="M132" s="38" t="n">
        <v>0</v>
      </c>
      <c r="N132" s="38" t="n">
        <v>0</v>
      </c>
      <c r="O132" s="38" t="n">
        <v>0</v>
      </c>
      <c r="P132" s="38" t="n">
        <v>0</v>
      </c>
      <c r="Q132" s="38" t="n">
        <v>0</v>
      </c>
      <c r="R132" s="38" t="n">
        <v>0</v>
      </c>
      <c r="S132" s="38" t="n">
        <v>0</v>
      </c>
      <c r="T132" s="38" t="n">
        <v>0</v>
      </c>
      <c r="U132" s="38" t="n">
        <v>0</v>
      </c>
      <c r="V132" s="38" t="n">
        <v>0</v>
      </c>
      <c r="W132" s="38" t="n">
        <v>0</v>
      </c>
      <c r="X132" s="38" t="n">
        <v>0</v>
      </c>
      <c r="Y132" s="38" t="n">
        <v>0</v>
      </c>
      <c r="Z132" s="38" t="n">
        <v>0</v>
      </c>
      <c r="AA132" s="38" t="n">
        <v>0</v>
      </c>
      <c r="AB132" s="38" t="n">
        <v>0</v>
      </c>
      <c r="AC132" s="38" t="n">
        <v>0</v>
      </c>
      <c r="AD132" s="38" t="n">
        <v>0</v>
      </c>
      <c r="AE132" s="38" t="n">
        <v>0</v>
      </c>
      <c r="AF132" s="38" t="n">
        <v>0</v>
      </c>
      <c r="AG132" s="38" t="n">
        <v>0</v>
      </c>
      <c r="AH132" s="92" t="n">
        <v>0</v>
      </c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  <c r="GN132" s="26"/>
      <c r="GO132" s="26"/>
      <c r="GP132" s="26"/>
      <c r="GQ132" s="26"/>
      <c r="GR132" s="26"/>
      <c r="GS132" s="26"/>
      <c r="GT132" s="26"/>
      <c r="GU132" s="26"/>
      <c r="GV132" s="26"/>
      <c r="GW132" s="26"/>
      <c r="GX132" s="26"/>
      <c r="GY132" s="26"/>
      <c r="GZ132" s="26"/>
      <c r="HA132" s="26"/>
      <c r="HB132" s="26"/>
      <c r="HC132" s="26"/>
      <c r="HD132" s="26"/>
      <c r="HE132" s="26"/>
      <c r="HF132" s="26"/>
      <c r="HG132" s="26"/>
      <c r="HH132" s="26"/>
      <c r="HI132" s="26"/>
      <c r="HJ132" s="26"/>
      <c r="HK132" s="26"/>
      <c r="HL132" s="26"/>
      <c r="HM132" s="26"/>
      <c r="HN132" s="26"/>
      <c r="HO132" s="26"/>
      <c r="HP132" s="26"/>
      <c r="HQ132" s="26"/>
      <c r="HR132" s="26"/>
      <c r="HS132" s="26"/>
      <c r="HT132" s="26"/>
      <c r="HU132" s="26"/>
      <c r="HV132" s="26"/>
      <c r="HW132" s="26"/>
      <c r="HX132" s="26"/>
      <c r="HY132" s="26"/>
      <c r="HZ132" s="26"/>
      <c r="IA132" s="26"/>
      <c r="IB132" s="26"/>
      <c r="IC132" s="26"/>
      <c r="ID132" s="26"/>
      <c r="IE132" s="26"/>
      <c r="IF132" s="26"/>
      <c r="IG132" s="26"/>
      <c r="IH132" s="26"/>
      <c r="II132" s="26"/>
      <c r="IJ132" s="26"/>
      <c r="IK132" s="26"/>
      <c r="IL132" s="26"/>
      <c r="IM132" s="26"/>
      <c r="IN132" s="26"/>
      <c r="IO132" s="26"/>
      <c r="IP132" s="26"/>
      <c r="IQ132" s="26"/>
      <c r="IR132" s="26"/>
      <c r="IS132" s="26"/>
      <c r="IT132" s="26"/>
      <c r="IU132" s="26"/>
      <c r="IV132" s="26"/>
      <c r="IW132" s="26"/>
    </row>
    <row r="133" customFormat="false" ht="15.95" hidden="false" customHeight="true" outlineLevel="0" collapsed="false">
      <c r="A133" s="76" t="n">
        <f aca="false">+A132+1</f>
        <v>27</v>
      </c>
      <c r="B133" s="77" t="s">
        <v>101</v>
      </c>
      <c r="C133" s="76" t="n">
        <v>1150</v>
      </c>
      <c r="D133" s="78"/>
      <c r="E133" s="79" t="n">
        <v>1</v>
      </c>
      <c r="F133" s="79" t="n">
        <v>1</v>
      </c>
      <c r="G133" s="79" t="n">
        <v>1</v>
      </c>
      <c r="H133" s="79" t="n">
        <v>1</v>
      </c>
      <c r="I133" s="79" t="n">
        <v>1</v>
      </c>
      <c r="J133" s="79" t="n">
        <v>1</v>
      </c>
      <c r="K133" s="79" t="n">
        <v>1</v>
      </c>
      <c r="L133" s="79" t="n">
        <v>1</v>
      </c>
      <c r="M133" s="79" t="n">
        <v>1</v>
      </c>
      <c r="N133" s="79" t="n">
        <v>1</v>
      </c>
      <c r="O133" s="79" t="n">
        <v>1</v>
      </c>
      <c r="P133" s="79" t="n">
        <v>1</v>
      </c>
      <c r="Q133" s="79" t="n">
        <v>1</v>
      </c>
      <c r="R133" s="79" t="n">
        <v>1</v>
      </c>
      <c r="S133" s="79" t="n">
        <v>1</v>
      </c>
      <c r="T133" s="79" t="n">
        <v>1</v>
      </c>
      <c r="U133" s="79" t="n">
        <v>1</v>
      </c>
      <c r="V133" s="79" t="n">
        <v>1</v>
      </c>
      <c r="W133" s="79" t="n">
        <v>1</v>
      </c>
      <c r="X133" s="79" t="n">
        <v>1</v>
      </c>
      <c r="Y133" s="79" t="n">
        <v>1</v>
      </c>
      <c r="Z133" s="79" t="n">
        <v>1</v>
      </c>
      <c r="AA133" s="79" t="n">
        <v>1</v>
      </c>
      <c r="AB133" s="79" t="n">
        <v>1</v>
      </c>
      <c r="AC133" s="79" t="n">
        <v>1</v>
      </c>
      <c r="AD133" s="79" t="n">
        <v>1</v>
      </c>
      <c r="AE133" s="79" t="n">
        <v>1</v>
      </c>
      <c r="AF133" s="79" t="n">
        <v>1</v>
      </c>
      <c r="AG133" s="79" t="n">
        <v>1</v>
      </c>
      <c r="AH133" s="83" t="n">
        <v>1</v>
      </c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  <c r="GN133" s="26"/>
      <c r="GO133" s="26"/>
      <c r="GP133" s="26"/>
      <c r="GQ133" s="26"/>
      <c r="GR133" s="26"/>
      <c r="GS133" s="26"/>
      <c r="GT133" s="26"/>
      <c r="GU133" s="26"/>
      <c r="GV133" s="26"/>
      <c r="GW133" s="26"/>
      <c r="GX133" s="26"/>
      <c r="GY133" s="26"/>
      <c r="GZ133" s="26"/>
      <c r="HA133" s="26"/>
      <c r="HB133" s="26"/>
      <c r="HC133" s="26"/>
      <c r="HD133" s="26"/>
      <c r="HE133" s="26"/>
      <c r="HF133" s="26"/>
      <c r="HG133" s="26"/>
      <c r="HH133" s="26"/>
      <c r="HI133" s="26"/>
      <c r="HJ133" s="26"/>
      <c r="HK133" s="26"/>
      <c r="HL133" s="26"/>
      <c r="HM133" s="26"/>
      <c r="HN133" s="26"/>
      <c r="HO133" s="26"/>
      <c r="HP133" s="26"/>
      <c r="HQ133" s="26"/>
      <c r="HR133" s="26"/>
      <c r="HS133" s="26"/>
      <c r="HT133" s="26"/>
      <c r="HU133" s="26"/>
      <c r="HV133" s="26"/>
      <c r="HW133" s="26"/>
      <c r="HX133" s="26"/>
      <c r="HY133" s="26"/>
      <c r="HZ133" s="26"/>
      <c r="IA133" s="26"/>
      <c r="IB133" s="26"/>
      <c r="IC133" s="26"/>
      <c r="ID133" s="26"/>
      <c r="IE133" s="26"/>
      <c r="IF133" s="26"/>
      <c r="IG133" s="26"/>
      <c r="IH133" s="26"/>
      <c r="II133" s="26"/>
      <c r="IJ133" s="26"/>
      <c r="IK133" s="26"/>
      <c r="IL133" s="26"/>
      <c r="IM133" s="26"/>
      <c r="IN133" s="26"/>
      <c r="IO133" s="26"/>
      <c r="IP133" s="26"/>
      <c r="IQ133" s="26"/>
      <c r="IR133" s="26"/>
      <c r="IS133" s="26"/>
      <c r="IT133" s="26"/>
      <c r="IU133" s="26"/>
      <c r="IV133" s="26"/>
      <c r="IW133" s="26"/>
    </row>
    <row r="134" customFormat="false" ht="15.95" hidden="false" customHeight="true" outlineLevel="0" collapsed="false">
      <c r="A134" s="52"/>
      <c r="B134" s="53" t="s">
        <v>11</v>
      </c>
      <c r="C134" s="54"/>
      <c r="D134" s="55"/>
      <c r="E134" s="56" t="n">
        <f aca="false">(E107*$C107)+(E108*$C108)+(E109*$C109)+(E110*$C110)+(E111*$C111)+(E112*$C112)+(E113*$C113)+(E114*$C114)+(E115*$C115)+(E116*$C116)+(E117*$C117)+(E118*$C118)+(E119*$C119)+(E120*$C120)+(E121*$C121)+(E122*$C122)+(E123*$C123)+(E124*$C124)+(E125*$C125)+(E126*$C126)+(E127*$C127)+(E128*$C128)+(E129*$C129)+(E130*$C130)+(E131*$C131)+(E132*$C132)+(E133*$C133)</f>
        <v>19799</v>
      </c>
      <c r="F134" s="56" t="n">
        <f aca="false">(F107*$C107)+(F108*$C108)+(F109*$C109)+(F110*$C110)+(F111*$C111)+(F112*$C112)+(F113*$C113)+(F114*$C114)+(F115*$C115)+(F116*$C116)+(F117*$C117)+(F118*$C118)+(F119*$C119)+(F120*$C120)+(F121*$C121)+(F122*$C122)+(F123*$C123)+(F124*$C124)+(F125*$C125)+(F126*$C126)+(F127*$C127)+(F128*$C128)+(F129*$C129)+(F130*$C130)+(F131*$C131)+(F132*$C132)+(F133*$C133)</f>
        <v>19799</v>
      </c>
      <c r="G134" s="56" t="n">
        <f aca="false">(G107*$C107)+(G108*$C108)+(G109*$C109)+(G110*$C110)+(G111*$C111)+(G112*$C112)+(G113*$C113)+(G114*$C114)+(G115*$C115)+(G116*$C116)+(G117*$C117)+(G118*$C118)+(G119*$C119)+(G120*$C120)+(G121*$C121)+(G122*$C122)+(G123*$C123)+(G124*$C124)+(G125*$C125)+(G126*$C126)+(G127*$C127)+(G128*$C128)+(G129*$C129)+(G130*$C130)+(G131*$C131)+(G132*$C132)+(G133*$C133)</f>
        <v>19799</v>
      </c>
      <c r="H134" s="56" t="n">
        <f aca="false">(H107*$C107)+(H108*$C108)+(H109*$C109)+(H110*$C110)+(H111*$C111)+(H112*$C112)+(H113*$C113)+(H114*$C114)+(H115*$C115)+(H116*$C116)+(H117*$C117)+(H118*$C118)+(H119*$C119)+(H120*$C120)+(H121*$C121)+(H122*$C122)+(H123*$C123)+(H124*$C124)+(H125*$C125)+(H126*$C126)+(H127*$C127)+(H128*$C128)+(H129*$C129)+(H130*$C130)+(H131*$C131)+(H132*$C132)+(H133*$C133)</f>
        <v>19799</v>
      </c>
      <c r="I134" s="56" t="n">
        <f aca="false">(I107*$C107)+(I108*$C108)+(I109*$C109)+(I110*$C110)+(I111*$C111)+(I112*$C112)+(I113*$C113)+(I114*$C114)+(I115*$C115)+(I116*$C116)+(I117*$C117)+(I118*$C118)+(I119*$C119)+(I120*$C120)+(I121*$C121)+(I122*$C122)+(I123*$C123)+(I124*$C124)+(I125*$C125)+(I126*$C126)+(I127*$C127)+(I128*$C128)+(I129*$C129)+(I130*$C130)+(I131*$C131)+(I132*$C132)+(I133*$C133)</f>
        <v>19799</v>
      </c>
      <c r="J134" s="56" t="n">
        <f aca="false">(J107*$C107)+(J108*$C108)+(J109*$C109)+(J110*$C110)+(J111*$C111)+(J112*$C112)+(J113*$C113)+(J114*$C114)+(J115*$C115)+(J116*$C116)+(J117*$C117)+(J118*$C118)+(J119*$C119)+(J120*$C120)+(J121*$C121)+(J122*$C122)+(J123*$C123)+(J124*$C124)+(J125*$C125)+(J126*$C126)+(J127*$C127)+(J128*$C128)+(J129*$C129)+(J130*$C130)+(J131*$C131)+(J132*$C132)+(J133*$C133)</f>
        <v>19799</v>
      </c>
      <c r="K134" s="56" t="n">
        <f aca="false">(K107*$C107)+(K108*$C108)+(K109*$C109)+(K110*$C110)+(K111*$C111)+(K112*$C112)+(K113*$C113)+(K114*$C114)+(K115*$C115)+(K116*$C116)+(K117*$C117)+(K118*$C118)+(K119*$C119)+(K120*$C120)+(K121*$C121)+(K122*$C122)+(K123*$C123)+(K124*$C124)+(K125*$C125)+(K126*$C126)+(K127*$C127)+(K128*$C128)+(K129*$C129)+(K130*$C130)+(K131*$C131)+(K132*$C132)+(K133*$C133)</f>
        <v>19799</v>
      </c>
      <c r="L134" s="56" t="n">
        <f aca="false">(L107*$C107)+(L108*$C108)+(L109*$C109)+(L110*$C110)+(L111*$C111)+(L112*$C112)+(L113*$C113)+(L114*$C114)+(L115*$C115)+(L116*$C116)+(L117*$C117)+(L118*$C118)+(L119*$C119)+(L120*$C120)+(L121*$C121)+(L122*$C122)+(L123*$C123)+(L124*$C124)+(L125*$C125)+(L126*$C126)+(L127*$C127)+(L128*$C128)+(L129*$C129)+(L130*$C130)+(L131*$C131)+(L132*$C132)+(L133*$C133)</f>
        <v>19799</v>
      </c>
      <c r="M134" s="56" t="n">
        <f aca="false">(M107*$C107)+(M108*$C108)+(M109*$C109)+(M110*$C110)+(M111*$C111)+(M112*$C112)+(M113*$C113)+(M114*$C114)+(M115*$C115)+(M116*$C116)+(M117*$C117)+(M118*$C118)+(M119*$C119)+(M120*$C120)+(M121*$C121)+(M122*$C122)+(M123*$C123)+(M124*$C124)+(M125*$C125)+(M126*$C126)+(M127*$C127)+(M128*$C128)+(M129*$C129)+(M130*$C130)+(M131*$C131)+(M132*$C132)+(M133*$C133)</f>
        <v>19799</v>
      </c>
      <c r="N134" s="56" t="n">
        <f aca="false">(N107*$C107)+(N108*$C108)+(N109*$C109)+(N110*$C110)+(N111*$C111)+(N112*$C112)+(N113*$C113)+(N114*$C114)+(N115*$C115)+(N116*$C116)+(N117*$C117)+(N118*$C118)+(N119*$C119)+(N120*$C120)+(N121*$C121)+(N122*$C122)+(N123*$C123)+(N124*$C124)+(N125*$C125)+(N126*$C126)+(N127*$C127)+(N128*$C128)+(N129*$C129)+(N130*$C130)+(N131*$C131)+(N132*$C132)+(N133*$C133)</f>
        <v>19799</v>
      </c>
      <c r="O134" s="56" t="n">
        <f aca="false">(O107*$C107)+(O108*$C108)+(O109*$C109)+(O110*$C110)+(O111*$C111)+(O112*$C112)+(O113*$C113)+(O114*$C114)+(O115*$C115)+(O116*$C116)+(O117*$C117)+(O118*$C118)+(O119*$C119)+(O120*$C120)+(O121*$C121)+(O122*$C122)+(O123*$C123)+(O124*$C124)+(O125*$C125)+(O126*$C126)+(O127*$C127)+(O128*$C128)+(O129*$C129)+(O130*$C130)+(O131*$C131)+(O132*$C132)+(O133*$C133)</f>
        <v>19799</v>
      </c>
      <c r="P134" s="56" t="n">
        <f aca="false">(P107*$C107)+(P108*$C108)+(P109*$C109)+(P110*$C110)+(P111*$C111)+(P112*$C112)+(P113*$C113)+(P114*$C114)+(P115*$C115)+(P116*$C116)+(P117*$C117)+(P118*$C118)+(P119*$C119)+(P120*$C120)+(P121*$C121)+(P122*$C122)+(P123*$C123)+(P124*$C124)+(P125*$C125)+(P126*$C126)+(P127*$C127)+(P128*$C128)+(P129*$C129)+(P130*$C130)+(P131*$C131)+(P132*$C132)+(P133*$C133)</f>
        <v>19799</v>
      </c>
      <c r="Q134" s="56" t="n">
        <f aca="false">(Q107*$C107)+(Q108*$C108)+(Q109*$C109)+(Q110*$C110)+(Q111*$C111)+(Q112*$C112)+(Q113*$C113)+(Q114*$C114)+(Q115*$C115)+(Q116*$C116)+(Q117*$C117)+(Q118*$C118)+(Q119*$C119)+(Q120*$C120)+(Q121*$C121)+(Q122*$C122)+(Q123*$C123)+(Q124*$C124)+(Q125*$C125)+(Q126*$C126)+(Q127*$C127)+(Q128*$C128)+(Q129*$C129)+(Q130*$C130)+(Q131*$C131)+(Q132*$C132)+(Q133*$C133)</f>
        <v>19799</v>
      </c>
      <c r="R134" s="56" t="n">
        <f aca="false">(R107*$C107)+(R108*$C108)+(R109*$C109)+(R110*$C110)+(R111*$C111)+(R112*$C112)+(R113*$C113)+(R114*$C114)+(R115*$C115)+(R116*$C116)+(R117*$C117)+(R118*$C118)+(R119*$C119)+(R120*$C120)+(R121*$C121)+(R122*$C122)+(R123*$C123)+(R124*$C124)+(R125*$C125)+(R126*$C126)+(R127*$C127)+(R128*$C128)+(R129*$C129)+(R130*$C130)+(R131*$C131)+(R132*$C132)+(R133*$C133)</f>
        <v>19224.4</v>
      </c>
      <c r="S134" s="56" t="n">
        <f aca="false">(S107*$C107)+(S108*$C108)+(S109*$C109)+(S110*$C110)+(S111*$C111)+(S112*$C112)+(S113*$C113)+(S114*$C114)+(S115*$C115)+(S116*$C116)+(S117*$C117)+(S118*$C118)+(S119*$C119)+(S120*$C120)+(S121*$C121)+(S122*$C122)+(S123*$C123)+(S124*$C124)+(S125*$C125)+(S126*$C126)+(S127*$C127)+(S128*$C128)+(S129*$C129)+(S130*$C130)+(S131*$C131)+(S132*$C132)+(S133*$C133)</f>
        <v>19314.1</v>
      </c>
      <c r="T134" s="56" t="n">
        <f aca="false">(T107*$C107)+(T108*$C108)+(T109*$C109)+(T110*$C110)+(T111*$C111)+(T112*$C112)+(T113*$C113)+(T114*$C114)+(T115*$C115)+(T116*$C116)+(T117*$C117)+(T118*$C118)+(T119*$C119)+(T120*$C120)+(T121*$C121)+(T122*$C122)+(T123*$C123)+(T124*$C124)+(T125*$C125)+(T126*$C126)+(T127*$C127)+(T128*$C128)+(T129*$C129)+(T130*$C130)+(T131*$C131)+(T132*$C132)+(T133*$C133)</f>
        <v>19493.5</v>
      </c>
      <c r="U134" s="56" t="n">
        <f aca="false">(U107*$C107)+(U108*$C108)+(U109*$C109)+(U110*$C110)+(U111*$C111)+(U112*$C112)+(U113*$C113)+(U114*$C114)+(U115*$C115)+(U116*$C116)+(U117*$C117)+(U118*$C118)+(U119*$C119)+(U120*$C120)+(U121*$C121)+(U122*$C122)+(U123*$C123)+(U124*$C124)+(U125*$C125)+(U126*$C126)+(U127*$C127)+(U128*$C128)+(U129*$C129)+(U130*$C130)+(U131*$C131)+(U132*$C132)+(U133*$C133)</f>
        <v>19672.9</v>
      </c>
      <c r="V134" s="56" t="n">
        <f aca="false">(V107*$C107)+(V108*$C108)+(V109*$C109)+(V110*$C110)+(V111*$C111)+(V112*$C112)+(V113*$C113)+(V114*$C114)+(V115*$C115)+(V116*$C116)+(V117*$C117)+(V118*$C118)+(V119*$C119)+(V120*$C120)+(V121*$C121)+(V122*$C122)+(V123*$C123)+(V124*$C124)+(V125*$C125)+(V126*$C126)+(V127*$C127)+(V128*$C128)+(V129*$C129)+(V130*$C130)+(V131*$C131)+(V132*$C132)+(V133*$C133)</f>
        <v>19852.3</v>
      </c>
      <c r="W134" s="56" t="n">
        <f aca="false">(W107*$C107)+(W108*$C108)+(W109*$C109)+(W110*$C110)+(W111*$C111)+(W112*$C112)+(W113*$C113)+(W114*$C114)+(W115*$C115)+(W116*$C116)+(W117*$C117)+(W118*$C118)+(W119*$C119)+(W120*$C120)+(W121*$C121)+(W122*$C122)+(W123*$C123)+(W124*$C124)+(W125*$C125)+(W126*$C126)+(W127*$C127)+(W128*$C128)+(W129*$C129)+(W130*$C130)+(W131*$C131)+(W132*$C132)+(W133*$C133)</f>
        <v>19942</v>
      </c>
      <c r="X134" s="56" t="n">
        <f aca="false">(X107*$C107)+(X108*$C108)+(X109*$C109)+(X110*$C110)+(X111*$C111)+(X112*$C112)+(X113*$C113)+(X114*$C114)+(X115*$C115)+(X116*$C116)+(X117*$C117)+(X118*$C118)+(X119*$C119)+(X120*$C120)+(X121*$C121)+(X122*$C122)+(X123*$C123)+(X124*$C124)+(X125*$C125)+(X126*$C126)+(X127*$C127)+(X128*$C128)+(X129*$C129)+(X130*$C130)+(X131*$C131)+(X132*$C132)+(X133*$C133)</f>
        <v>19942</v>
      </c>
      <c r="Y134" s="56" t="n">
        <f aca="false">(Y107*$C107)+(Y108*$C108)+(Y109*$C109)+(Y110*$C110)+(Y111*$C111)+(Y112*$C112)+(Y113*$C113)+(Y114*$C114)+(Y115*$C115)+(Y116*$C116)+(Y117*$C117)+(Y118*$C118)+(Y119*$C119)+(Y120*$C120)+(Y121*$C121)+(Y122*$C122)+(Y123*$C123)+(Y124*$C124)+(Y125*$C125)+(Y126*$C126)+(Y127*$C127)+(Y128*$C128)+(Y129*$C129)+(Y130*$C130)+(Y131*$C131)+(Y132*$C132)+(Y133*$C133)</f>
        <v>19445.6</v>
      </c>
      <c r="Z134" s="56" t="n">
        <f aca="false">(Z107*$C107)+(Z108*$C108)+(Z109*$C109)+(Z110*$C110)+(Z111*$C111)+(Z112*$C112)+(Z113*$C113)+(Z114*$C114)+(Z115*$C115)+(Z116*$C116)+(Z117*$C117)+(Z118*$C118)+(Z119*$C119)+(Z120*$C120)+(Z121*$C121)+(Z122*$C122)+(Z123*$C123)+(Z124*$C124)+(Z125*$C125)+(Z126*$C126)+(Z127*$C127)+(Z128*$C128)+(Z129*$C129)+(Z130*$C130)+(Z131*$C131)+(Z132*$C132)+(Z133*$C133)</f>
        <v>19620.4</v>
      </c>
      <c r="AA134" s="56" t="n">
        <f aca="false">(AA107*$C107)+(AA108*$C108)+(AA109*$C109)+(AA110*$C110)+(AA111*$C111)+(AA112*$C112)+(AA113*$C113)+(AA114*$C114)+(AA115*$C115)+(AA116*$C116)+(AA117*$C117)+(AA118*$C118)+(AA119*$C119)+(AA120*$C120)+(AA121*$C121)+(AA122*$C122)+(AA123*$C123)+(AA124*$C124)+(AA125*$C125)+(AA126*$C126)+(AA127*$C127)+(AA128*$C128)+(AA129*$C129)+(AA130*$C130)+(AA131*$C131)+(AA132*$C132)+(AA133*$C133)</f>
        <v>19970</v>
      </c>
      <c r="AB134" s="56" t="n">
        <f aca="false">(AB107*$C107)+(AB108*$C108)+(AB109*$C109)+(AB110*$C110)+(AB111*$C111)+(AB112*$C112)+(AB113*$C113)+(AB114*$C114)+(AB115*$C115)+(AB116*$C116)+(AB117*$C117)+(AB118*$C118)+(AB119*$C119)+(AB120*$C120)+(AB121*$C121)+(AB122*$C122)+(AB123*$C123)+(AB124*$C124)+(AB125*$C125)+(AB126*$C126)+(AB127*$C127)+(AB128*$C128)+(AB129*$C129)+(AB130*$C130)+(AB131*$C131)+(AB132*$C132)+(AB133*$C133)</f>
        <v>20319.6</v>
      </c>
      <c r="AC134" s="56" t="n">
        <f aca="false">(AC107*$C107)+(AC108*$C108)+(AC109*$C109)+(AC110*$C110)+(AC111*$C111)+(AC112*$C112)+(AC113*$C113)+(AC114*$C114)+(AC115*$C115)+(AC116*$C116)+(AC117*$C117)+(AC118*$C118)+(AC119*$C119)+(AC120*$C120)+(AC121*$C121)+(AC122*$C122)+(AC123*$C123)+(AC124*$C124)+(AC125*$C125)+(AC126*$C126)+(AC127*$C127)+(AC128*$C128)+(AC129*$C129)+(AC130*$C130)+(AC131*$C131)+(AC132*$C132)+(AC133*$C133)</f>
        <v>20669.2</v>
      </c>
      <c r="AD134" s="56" t="n">
        <f aca="false">(AD107*$C107)+(AD108*$C108)+(AD109*$C109)+(AD110*$C110)+(AD111*$C111)+(AD112*$C112)+(AD113*$C113)+(AD114*$C114)+(AD115*$C115)+(AD116*$C116)+(AD117*$C117)+(AD118*$C118)+(AD119*$C119)+(AD120*$C120)+(AD121*$C121)+(AD122*$C122)+(AD123*$C123)+(AD124*$C124)+(AD125*$C125)+(AD126*$C126)+(AD127*$C127)+(AD128*$C128)+(AD129*$C129)+(AD130*$C130)+(AD131*$C131)+(AD132*$C132)+(AD133*$C133)</f>
        <v>21069.8</v>
      </c>
      <c r="AE134" s="56" t="n">
        <f aca="false">(AE107*$C107)+(AE108*$C108)+(AE109*$C109)+(AE110*$C110)+(AE111*$C111)+(AE112*$C112)+(AE113*$C113)+(AE114*$C114)+(AE115*$C115)+(AE116*$C116)+(AE117*$C117)+(AE118*$C118)+(AE119*$C119)+(AE120*$C120)+(AE121*$C121)+(AE122*$C122)+(AE123*$C123)+(AE124*$C124)+(AE125*$C125)+(AE126*$C126)+(AE127*$C127)+(AE128*$C128)+(AE129*$C129)+(AE130*$C130)+(AE131*$C131)+(AE132*$C132)+(AE133*$C133)</f>
        <v>21182.7</v>
      </c>
      <c r="AF134" s="56" t="n">
        <f aca="false">(AF107*$C107)+(AF108*$C108)+(AF109*$C109)+(AF110*$C110)+(AF111*$C111)+(AF112*$C112)+(AF113*$C113)+(AF114*$C114)+(AF115*$C115)+(AF116*$C116)+(AF117*$C117)+(AF118*$C118)+(AF119*$C119)+(AF120*$C120)+(AF121*$C121)+(AF122*$C122)+(AF123*$C123)+(AF124*$C124)+(AF125*$C125)+(AF126*$C126)+(AF127*$C127)+(AF128*$C128)+(AF129*$C129)+(AF130*$C130)+(AF131*$C131)+(AF132*$C132)+(AF133*$C133)</f>
        <v>21408.5</v>
      </c>
      <c r="AG134" s="56" t="n">
        <f aca="false">(AG107*$C107)+(AG108*$C108)+(AG109*$C109)+(AG110*$C110)+(AG111*$C111)+(AG112*$C112)+(AG113*$C113)+(AG114*$C114)+(AG115*$C115)+(AG116*$C116)+(AG117*$C117)+(AG118*$C118)+(AG119*$C119)+(AG120*$C120)+(AG121*$C121)+(AG122*$C122)+(AG123*$C123)+(AG124*$C124)+(AG125*$C125)+(AG126*$C126)+(AG127*$C127)+(AG128*$C128)+(AG129*$C129)+(AG130*$C130)+(AG131*$C131)+(AG132*$C132)+(AG133*$C133)</f>
        <v>21634.3</v>
      </c>
      <c r="AH134" s="60" t="n">
        <f aca="false">(AH107*$C107)+(AH108*$C108)+(AH109*$C109)+(AH110*$C110)+(AH111*$C111)+(AH112*$C112)+(AH113*$C113)+(AH114*$C114)+(AH115*$C115)+(AH116*$C116)+(AH117*$C117)+(AH118*$C118)+(AH119*$C119)+(AH120*$C120)+(AH121*$C121)+(AH122*$C122)+(AH123*$C123)+(AH124*$C124)+(AH125*$C125)+(AH126*$C126)+(AH127*$C127)+(AH128*$C128)+(AH129*$C129)+(AH130*$C130)+(AH131*$C131)+(AH132*$C132)+(AH133*$C133)</f>
        <v>21860.1</v>
      </c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  <c r="GN134" s="26"/>
      <c r="GO134" s="26"/>
      <c r="GP134" s="26"/>
      <c r="GQ134" s="26"/>
      <c r="GR134" s="26"/>
      <c r="GS134" s="26"/>
      <c r="GT134" s="26"/>
      <c r="GU134" s="26"/>
      <c r="GV134" s="26"/>
      <c r="GW134" s="26"/>
      <c r="GX134" s="26"/>
      <c r="GY134" s="26"/>
      <c r="GZ134" s="26"/>
      <c r="HA134" s="26"/>
      <c r="HB134" s="26"/>
      <c r="HC134" s="26"/>
      <c r="HD134" s="26"/>
      <c r="HE134" s="26"/>
      <c r="HF134" s="26"/>
      <c r="HG134" s="26"/>
      <c r="HH134" s="26"/>
      <c r="HI134" s="26"/>
      <c r="HJ134" s="26"/>
      <c r="HK134" s="26"/>
      <c r="HL134" s="26"/>
      <c r="HM134" s="26"/>
      <c r="HN134" s="26"/>
      <c r="HO134" s="26"/>
      <c r="HP134" s="26"/>
      <c r="HQ134" s="26"/>
      <c r="HR134" s="26"/>
      <c r="HS134" s="26"/>
      <c r="HT134" s="26"/>
      <c r="HU134" s="26"/>
      <c r="HV134" s="26"/>
      <c r="HW134" s="26"/>
      <c r="HX134" s="26"/>
      <c r="HY134" s="26"/>
      <c r="HZ134" s="26"/>
      <c r="IA134" s="26"/>
      <c r="IB134" s="26"/>
      <c r="IC134" s="26"/>
      <c r="ID134" s="26"/>
      <c r="IE134" s="26"/>
      <c r="IF134" s="26"/>
      <c r="IG134" s="26"/>
      <c r="IH134" s="26"/>
      <c r="II134" s="26"/>
      <c r="IJ134" s="26"/>
      <c r="IK134" s="26"/>
      <c r="IL134" s="26"/>
      <c r="IM134" s="26"/>
      <c r="IN134" s="26"/>
      <c r="IO134" s="26"/>
      <c r="IP134" s="26"/>
      <c r="IQ134" s="26"/>
      <c r="IR134" s="26"/>
      <c r="IS134" s="26"/>
      <c r="IT134" s="26"/>
      <c r="IU134" s="26"/>
      <c r="IV134" s="26"/>
      <c r="IW134" s="26"/>
    </row>
    <row r="135" customFormat="false" ht="15.95" hidden="false" customHeight="true" outlineLevel="0" collapsed="false">
      <c r="A135" s="61"/>
      <c r="B135" s="62" t="s">
        <v>12</v>
      </c>
      <c r="C135" s="63" t="n">
        <v>0.032</v>
      </c>
      <c r="D135" s="64"/>
      <c r="E135" s="56" t="n">
        <f aca="false">E134*$C135</f>
        <v>633.568</v>
      </c>
      <c r="F135" s="56" t="n">
        <f aca="false">F134*$C135</f>
        <v>633.568</v>
      </c>
      <c r="G135" s="56" t="n">
        <f aca="false">G134*$C135</f>
        <v>633.568</v>
      </c>
      <c r="H135" s="56" t="n">
        <f aca="false">H134*$C135</f>
        <v>633.568</v>
      </c>
      <c r="I135" s="56" t="n">
        <f aca="false">I134*$C135</f>
        <v>633.568</v>
      </c>
      <c r="J135" s="56" t="n">
        <f aca="false">J134*$C135</f>
        <v>633.568</v>
      </c>
      <c r="K135" s="56" t="n">
        <f aca="false">K134*$C135</f>
        <v>633.568</v>
      </c>
      <c r="L135" s="56" t="n">
        <f aca="false">L134*$C135</f>
        <v>633.568</v>
      </c>
      <c r="M135" s="56" t="n">
        <f aca="false">M134*$C135</f>
        <v>633.568</v>
      </c>
      <c r="N135" s="56" t="n">
        <f aca="false">N134*$C135</f>
        <v>633.568</v>
      </c>
      <c r="O135" s="56" t="n">
        <f aca="false">O134*$C135</f>
        <v>633.568</v>
      </c>
      <c r="P135" s="56" t="n">
        <f aca="false">P134*$C135</f>
        <v>633.568</v>
      </c>
      <c r="Q135" s="56" t="n">
        <f aca="false">Q134*$C135</f>
        <v>633.568</v>
      </c>
      <c r="R135" s="56" t="n">
        <f aca="false">R134*$C135</f>
        <v>615.1808</v>
      </c>
      <c r="S135" s="56" t="n">
        <f aca="false">S134*$C135</f>
        <v>618.0512</v>
      </c>
      <c r="T135" s="56" t="n">
        <f aca="false">T134*$C135</f>
        <v>623.792</v>
      </c>
      <c r="U135" s="56" t="n">
        <f aca="false">U134*$C135</f>
        <v>629.5328</v>
      </c>
      <c r="V135" s="56" t="n">
        <f aca="false">V134*$C135</f>
        <v>635.2736</v>
      </c>
      <c r="W135" s="56" t="n">
        <f aca="false">W134*$C135</f>
        <v>638.144</v>
      </c>
      <c r="X135" s="56" t="n">
        <f aca="false">X134*$C135</f>
        <v>638.144</v>
      </c>
      <c r="Y135" s="56" t="n">
        <f aca="false">Y134*$C135</f>
        <v>622.2592</v>
      </c>
      <c r="Z135" s="56" t="n">
        <f aca="false">Z134*$C135</f>
        <v>627.8528</v>
      </c>
      <c r="AA135" s="56" t="n">
        <f aca="false">AA134*$C135</f>
        <v>639.04</v>
      </c>
      <c r="AB135" s="56" t="n">
        <f aca="false">AB134*$C135</f>
        <v>650.2272</v>
      </c>
      <c r="AC135" s="56" t="n">
        <f aca="false">AC134*$C135</f>
        <v>661.4144</v>
      </c>
      <c r="AD135" s="56" t="n">
        <f aca="false">AD134*$C135</f>
        <v>674.2336</v>
      </c>
      <c r="AE135" s="56" t="n">
        <f aca="false">AE134*$C135</f>
        <v>677.8464</v>
      </c>
      <c r="AF135" s="56" t="n">
        <f aca="false">AF134*$C135</f>
        <v>685.072</v>
      </c>
      <c r="AG135" s="56" t="n">
        <f aca="false">AG134*$C135</f>
        <v>692.2976</v>
      </c>
      <c r="AH135" s="60" t="n">
        <f aca="false">AH134*$C135</f>
        <v>699.5232</v>
      </c>
      <c r="AI135" s="65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  <c r="BW135" s="66"/>
      <c r="BX135" s="66"/>
      <c r="BY135" s="66"/>
      <c r="BZ135" s="66"/>
      <c r="CA135" s="66"/>
      <c r="CB135" s="66"/>
      <c r="CC135" s="66"/>
      <c r="CD135" s="66"/>
      <c r="CE135" s="66"/>
      <c r="CF135" s="66"/>
      <c r="CG135" s="66"/>
      <c r="CH135" s="66"/>
      <c r="CI135" s="66"/>
      <c r="CJ135" s="66"/>
      <c r="CK135" s="66"/>
      <c r="CL135" s="66"/>
      <c r="CM135" s="66"/>
      <c r="CN135" s="66"/>
      <c r="CO135" s="66"/>
      <c r="CP135" s="66"/>
      <c r="CQ135" s="66"/>
      <c r="CR135" s="66"/>
      <c r="CS135" s="66"/>
      <c r="CT135" s="66"/>
      <c r="CU135" s="66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6"/>
      <c r="EO135" s="66"/>
      <c r="EP135" s="66"/>
      <c r="EQ135" s="66"/>
      <c r="ER135" s="66"/>
      <c r="ES135" s="66"/>
      <c r="ET135" s="66"/>
      <c r="EU135" s="66"/>
      <c r="EV135" s="66"/>
      <c r="EW135" s="66"/>
      <c r="EX135" s="66"/>
      <c r="EY135" s="66"/>
      <c r="EZ135" s="66"/>
      <c r="FA135" s="66"/>
      <c r="FB135" s="66"/>
      <c r="FC135" s="66"/>
      <c r="FD135" s="66"/>
      <c r="FE135" s="66"/>
      <c r="FF135" s="66"/>
      <c r="FG135" s="66"/>
      <c r="FH135" s="66"/>
      <c r="FI135" s="66"/>
      <c r="FJ135" s="66"/>
      <c r="FK135" s="66"/>
      <c r="FL135" s="66"/>
      <c r="FM135" s="66"/>
      <c r="FN135" s="66"/>
      <c r="FO135" s="66"/>
      <c r="FP135" s="66"/>
      <c r="FQ135" s="66"/>
      <c r="FR135" s="66"/>
      <c r="FS135" s="66"/>
      <c r="FT135" s="66"/>
      <c r="FU135" s="66"/>
      <c r="FV135" s="66"/>
      <c r="FW135" s="66"/>
      <c r="FX135" s="66"/>
      <c r="FY135" s="66"/>
      <c r="FZ135" s="66"/>
      <c r="GA135" s="66"/>
      <c r="GB135" s="66"/>
      <c r="GC135" s="66"/>
      <c r="GD135" s="66"/>
      <c r="GE135" s="66"/>
      <c r="GF135" s="66"/>
      <c r="GG135" s="66"/>
      <c r="GH135" s="66"/>
      <c r="GI135" s="66"/>
      <c r="GJ135" s="66"/>
      <c r="GK135" s="66"/>
      <c r="GL135" s="66"/>
      <c r="GM135" s="66"/>
      <c r="GN135" s="66"/>
      <c r="GO135" s="66"/>
      <c r="GP135" s="66"/>
      <c r="GQ135" s="66"/>
      <c r="GR135" s="66"/>
      <c r="GS135" s="66"/>
      <c r="GT135" s="66"/>
      <c r="GU135" s="66"/>
      <c r="GV135" s="66"/>
      <c r="GW135" s="66"/>
      <c r="GX135" s="66"/>
      <c r="GY135" s="66"/>
      <c r="GZ135" s="66"/>
      <c r="HA135" s="66"/>
      <c r="HB135" s="66"/>
      <c r="HC135" s="66"/>
      <c r="HD135" s="66"/>
      <c r="HE135" s="66"/>
      <c r="HF135" s="66"/>
      <c r="HG135" s="66"/>
      <c r="HH135" s="66"/>
      <c r="HI135" s="66"/>
      <c r="HJ135" s="66"/>
      <c r="HK135" s="66"/>
      <c r="HL135" s="66"/>
      <c r="HM135" s="66"/>
      <c r="HN135" s="66"/>
      <c r="HO135" s="66"/>
      <c r="HP135" s="66"/>
      <c r="HQ135" s="66"/>
      <c r="HR135" s="66"/>
      <c r="HS135" s="66"/>
      <c r="HT135" s="66"/>
      <c r="HU135" s="66"/>
      <c r="HV135" s="66"/>
      <c r="HW135" s="66"/>
      <c r="HX135" s="66"/>
      <c r="HY135" s="66"/>
      <c r="HZ135" s="66"/>
      <c r="IA135" s="66"/>
      <c r="IB135" s="66"/>
      <c r="IC135" s="66"/>
      <c r="ID135" s="66"/>
      <c r="IE135" s="66"/>
      <c r="IF135" s="66"/>
      <c r="IG135" s="66"/>
      <c r="IH135" s="66"/>
      <c r="II135" s="66"/>
      <c r="IJ135" s="66"/>
      <c r="IK135" s="66"/>
      <c r="IL135" s="66"/>
      <c r="IM135" s="66"/>
      <c r="IN135" s="66"/>
      <c r="IO135" s="66"/>
      <c r="IP135" s="66"/>
      <c r="IQ135" s="66"/>
      <c r="IR135" s="66"/>
      <c r="IS135" s="66"/>
      <c r="IT135" s="66"/>
      <c r="IU135" s="66"/>
      <c r="IV135" s="66"/>
      <c r="IW135" s="66"/>
    </row>
    <row r="136" customFormat="false" ht="15.95" hidden="false" customHeight="true" outlineLevel="0" collapsed="false">
      <c r="A136" s="61"/>
      <c r="B136" s="67" t="s">
        <v>13</v>
      </c>
      <c r="C136" s="68"/>
      <c r="D136" s="64"/>
      <c r="E136" s="69" t="n">
        <f aca="false">E134-E135</f>
        <v>19165.432</v>
      </c>
      <c r="F136" s="69" t="n">
        <f aca="false">F134-F135</f>
        <v>19165.432</v>
      </c>
      <c r="G136" s="69" t="n">
        <f aca="false">G134-G135</f>
        <v>19165.432</v>
      </c>
      <c r="H136" s="69" t="n">
        <f aca="false">H134-H135</f>
        <v>19165.432</v>
      </c>
      <c r="I136" s="69" t="n">
        <f aca="false">I134-I135</f>
        <v>19165.432</v>
      </c>
      <c r="J136" s="69" t="n">
        <f aca="false">J134-J135</f>
        <v>19165.432</v>
      </c>
      <c r="K136" s="69" t="n">
        <f aca="false">K134-K135</f>
        <v>19165.432</v>
      </c>
      <c r="L136" s="69" t="n">
        <f aca="false">L134-L135</f>
        <v>19165.432</v>
      </c>
      <c r="M136" s="69" t="n">
        <f aca="false">M134-M135</f>
        <v>19165.432</v>
      </c>
      <c r="N136" s="69" t="n">
        <f aca="false">N134-N135</f>
        <v>19165.432</v>
      </c>
      <c r="O136" s="69" t="n">
        <f aca="false">O134-O135</f>
        <v>19165.432</v>
      </c>
      <c r="P136" s="69" t="n">
        <f aca="false">P134-P135</f>
        <v>19165.432</v>
      </c>
      <c r="Q136" s="69" t="n">
        <f aca="false">Q134-Q135</f>
        <v>19165.432</v>
      </c>
      <c r="R136" s="69" t="n">
        <f aca="false">R134-R135</f>
        <v>18609.2192</v>
      </c>
      <c r="S136" s="69" t="n">
        <f aca="false">S134-S135</f>
        <v>18696.0488</v>
      </c>
      <c r="T136" s="69" t="n">
        <f aca="false">T134-T135</f>
        <v>18869.708</v>
      </c>
      <c r="U136" s="69" t="n">
        <f aca="false">U134-U135</f>
        <v>19043.3672</v>
      </c>
      <c r="V136" s="69" t="n">
        <f aca="false">V134-V135</f>
        <v>19217.0264</v>
      </c>
      <c r="W136" s="69" t="n">
        <f aca="false">W134-W135</f>
        <v>19303.856</v>
      </c>
      <c r="X136" s="69" t="n">
        <f aca="false">X134-X135</f>
        <v>19303.856</v>
      </c>
      <c r="Y136" s="69" t="n">
        <f aca="false">Y134-Y135</f>
        <v>18823.3408</v>
      </c>
      <c r="Z136" s="69" t="n">
        <f aca="false">Z134-Z135</f>
        <v>18992.5472</v>
      </c>
      <c r="AA136" s="69" t="n">
        <f aca="false">AA134-AA135</f>
        <v>19330.96</v>
      </c>
      <c r="AB136" s="69" t="n">
        <f aca="false">AB134-AB135</f>
        <v>19669.3728</v>
      </c>
      <c r="AC136" s="69" t="n">
        <f aca="false">AC134-AC135</f>
        <v>20007.7856</v>
      </c>
      <c r="AD136" s="69" t="n">
        <f aca="false">AD134-AD135</f>
        <v>20395.5664</v>
      </c>
      <c r="AE136" s="69" t="n">
        <f aca="false">AE134-AE135</f>
        <v>20504.8536</v>
      </c>
      <c r="AF136" s="69" t="n">
        <f aca="false">AF134-AF135</f>
        <v>20723.428</v>
      </c>
      <c r="AG136" s="69" t="n">
        <f aca="false">AG134-AG135</f>
        <v>20942.0024</v>
      </c>
      <c r="AH136" s="73" t="n">
        <f aca="false">AH134-AH135</f>
        <v>21160.5768</v>
      </c>
      <c r="AI136" s="65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  <c r="BJ136" s="66"/>
      <c r="BK136" s="66"/>
      <c r="BL136" s="66"/>
      <c r="BM136" s="66"/>
      <c r="BN136" s="66"/>
      <c r="BO136" s="66"/>
      <c r="BP136" s="66"/>
      <c r="BQ136" s="66"/>
      <c r="BR136" s="66"/>
      <c r="BS136" s="66"/>
      <c r="BT136" s="66"/>
      <c r="BU136" s="66"/>
      <c r="BV136" s="66"/>
      <c r="BW136" s="66"/>
      <c r="BX136" s="66"/>
      <c r="BY136" s="66"/>
      <c r="BZ136" s="66"/>
      <c r="CA136" s="66"/>
      <c r="CB136" s="66"/>
      <c r="CC136" s="66"/>
      <c r="CD136" s="66"/>
      <c r="CE136" s="66"/>
      <c r="CF136" s="66"/>
      <c r="CG136" s="66"/>
      <c r="CH136" s="66"/>
      <c r="CI136" s="66"/>
      <c r="CJ136" s="66"/>
      <c r="CK136" s="66"/>
      <c r="CL136" s="66"/>
      <c r="CM136" s="66"/>
      <c r="CN136" s="66"/>
      <c r="CO136" s="66"/>
      <c r="CP136" s="66"/>
      <c r="CQ136" s="66"/>
      <c r="CR136" s="66"/>
      <c r="CS136" s="66"/>
      <c r="CT136" s="66"/>
      <c r="CU136" s="66"/>
      <c r="CV136" s="66"/>
      <c r="CW136" s="66"/>
      <c r="CX136" s="66"/>
      <c r="CY136" s="66"/>
      <c r="CZ136" s="66"/>
      <c r="DA136" s="66"/>
      <c r="DB136" s="66"/>
      <c r="DC136" s="66"/>
      <c r="DD136" s="66"/>
      <c r="DE136" s="66"/>
      <c r="DF136" s="66"/>
      <c r="DG136" s="66"/>
      <c r="DH136" s="66"/>
      <c r="DI136" s="66"/>
      <c r="DJ136" s="66"/>
      <c r="DK136" s="66"/>
      <c r="DL136" s="66"/>
      <c r="DM136" s="66"/>
      <c r="DN136" s="66"/>
      <c r="DO136" s="66"/>
      <c r="DP136" s="66"/>
      <c r="DQ136" s="66"/>
      <c r="DR136" s="66"/>
      <c r="DS136" s="66"/>
      <c r="DT136" s="66"/>
      <c r="DU136" s="66"/>
      <c r="DV136" s="66"/>
      <c r="DW136" s="66"/>
      <c r="DX136" s="66"/>
      <c r="DY136" s="66"/>
      <c r="DZ136" s="66"/>
      <c r="EA136" s="66"/>
      <c r="EB136" s="66"/>
      <c r="EC136" s="66"/>
      <c r="ED136" s="66"/>
      <c r="EE136" s="66"/>
      <c r="EF136" s="66"/>
      <c r="EG136" s="66"/>
      <c r="EH136" s="66"/>
      <c r="EI136" s="66"/>
      <c r="EJ136" s="66"/>
      <c r="EK136" s="66"/>
      <c r="EL136" s="66"/>
      <c r="EM136" s="66"/>
      <c r="EN136" s="66"/>
      <c r="EO136" s="66"/>
      <c r="EP136" s="66"/>
      <c r="EQ136" s="66"/>
      <c r="ER136" s="66"/>
      <c r="ES136" s="66"/>
      <c r="ET136" s="66"/>
      <c r="EU136" s="66"/>
      <c r="EV136" s="66"/>
      <c r="EW136" s="66"/>
      <c r="EX136" s="66"/>
      <c r="EY136" s="66"/>
      <c r="EZ136" s="66"/>
      <c r="FA136" s="66"/>
      <c r="FB136" s="66"/>
      <c r="FC136" s="66"/>
      <c r="FD136" s="66"/>
      <c r="FE136" s="66"/>
      <c r="FF136" s="66"/>
      <c r="FG136" s="66"/>
      <c r="FH136" s="66"/>
      <c r="FI136" s="66"/>
      <c r="FJ136" s="66"/>
      <c r="FK136" s="66"/>
      <c r="FL136" s="66"/>
      <c r="FM136" s="66"/>
      <c r="FN136" s="66"/>
      <c r="FO136" s="66"/>
      <c r="FP136" s="66"/>
      <c r="FQ136" s="66"/>
      <c r="FR136" s="66"/>
      <c r="FS136" s="66"/>
      <c r="FT136" s="66"/>
      <c r="FU136" s="66"/>
      <c r="FV136" s="66"/>
      <c r="FW136" s="66"/>
      <c r="FX136" s="66"/>
      <c r="FY136" s="66"/>
      <c r="FZ136" s="66"/>
      <c r="GA136" s="66"/>
      <c r="GB136" s="66"/>
      <c r="GC136" s="66"/>
      <c r="GD136" s="66"/>
      <c r="GE136" s="66"/>
      <c r="GF136" s="66"/>
      <c r="GG136" s="66"/>
      <c r="GH136" s="66"/>
      <c r="GI136" s="66"/>
      <c r="GJ136" s="66"/>
      <c r="GK136" s="66"/>
      <c r="GL136" s="66"/>
      <c r="GM136" s="66"/>
      <c r="GN136" s="66"/>
      <c r="GO136" s="66"/>
      <c r="GP136" s="66"/>
      <c r="GQ136" s="66"/>
      <c r="GR136" s="66"/>
      <c r="GS136" s="66"/>
      <c r="GT136" s="66"/>
      <c r="GU136" s="66"/>
      <c r="GV136" s="66"/>
      <c r="GW136" s="66"/>
      <c r="GX136" s="66"/>
      <c r="GY136" s="66"/>
      <c r="GZ136" s="66"/>
      <c r="HA136" s="66"/>
      <c r="HB136" s="66"/>
      <c r="HC136" s="66"/>
      <c r="HD136" s="66"/>
      <c r="HE136" s="66"/>
      <c r="HF136" s="66"/>
      <c r="HG136" s="66"/>
      <c r="HH136" s="66"/>
      <c r="HI136" s="66"/>
      <c r="HJ136" s="66"/>
      <c r="HK136" s="66"/>
      <c r="HL136" s="66"/>
      <c r="HM136" s="66"/>
      <c r="HN136" s="66"/>
      <c r="HO136" s="66"/>
      <c r="HP136" s="66"/>
      <c r="HQ136" s="66"/>
      <c r="HR136" s="66"/>
      <c r="HS136" s="66"/>
      <c r="HT136" s="66"/>
      <c r="HU136" s="66"/>
      <c r="HV136" s="66"/>
      <c r="HW136" s="66"/>
      <c r="HX136" s="66"/>
      <c r="HY136" s="66"/>
      <c r="HZ136" s="66"/>
      <c r="IA136" s="66"/>
      <c r="IB136" s="66"/>
      <c r="IC136" s="66"/>
      <c r="ID136" s="66"/>
      <c r="IE136" s="66"/>
      <c r="IF136" s="66"/>
      <c r="IG136" s="66"/>
      <c r="IH136" s="66"/>
      <c r="II136" s="66"/>
      <c r="IJ136" s="66"/>
      <c r="IK136" s="66"/>
      <c r="IL136" s="66"/>
      <c r="IM136" s="66"/>
      <c r="IN136" s="66"/>
      <c r="IO136" s="66"/>
      <c r="IP136" s="66"/>
      <c r="IQ136" s="66"/>
      <c r="IR136" s="66"/>
      <c r="IS136" s="66"/>
      <c r="IT136" s="66"/>
      <c r="IU136" s="66"/>
      <c r="IV136" s="66"/>
      <c r="IW136" s="66"/>
    </row>
    <row r="137" customFormat="false" ht="15.95" hidden="false" customHeight="true" outlineLevel="0" collapsed="false">
      <c r="A137" s="18"/>
      <c r="B137" s="74" t="s">
        <v>14</v>
      </c>
      <c r="C137" s="75" t="n">
        <f aca="false">SUM(C107:C133)</f>
        <v>25589</v>
      </c>
      <c r="D137" s="20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5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26"/>
      <c r="HL137" s="26"/>
      <c r="HM137" s="26"/>
      <c r="HN137" s="26"/>
      <c r="HO137" s="26"/>
      <c r="HP137" s="26"/>
      <c r="HQ137" s="26"/>
      <c r="HR137" s="26"/>
      <c r="HS137" s="26"/>
      <c r="HT137" s="26"/>
      <c r="HU137" s="26"/>
      <c r="HV137" s="26"/>
      <c r="HW137" s="26"/>
      <c r="HX137" s="26"/>
      <c r="HY137" s="26"/>
      <c r="HZ137" s="26"/>
      <c r="IA137" s="26"/>
      <c r="IB137" s="26"/>
      <c r="IC137" s="26"/>
      <c r="ID137" s="26"/>
      <c r="IE137" s="26"/>
      <c r="IF137" s="26"/>
      <c r="IG137" s="26"/>
      <c r="IH137" s="26"/>
      <c r="II137" s="26"/>
      <c r="IJ137" s="26"/>
      <c r="IK137" s="26"/>
      <c r="IL137" s="26"/>
      <c r="IM137" s="26"/>
      <c r="IN137" s="26"/>
      <c r="IO137" s="26"/>
      <c r="IP137" s="26"/>
      <c r="IQ137" s="26"/>
      <c r="IR137" s="26"/>
      <c r="IS137" s="26"/>
      <c r="IT137" s="26"/>
      <c r="IU137" s="26"/>
      <c r="IV137" s="26"/>
      <c r="IW137" s="26"/>
    </row>
    <row r="138" customFormat="false" ht="15.95" hidden="false" customHeight="true" outlineLevel="0" collapsed="false">
      <c r="A138" s="18"/>
      <c r="B138" s="42"/>
      <c r="C138" s="18" t="n">
        <f aca="false">SUM(E136:AH136)/30</f>
        <v>19424.8043733333</v>
      </c>
      <c r="D138" s="20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5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  <c r="GT138" s="26"/>
      <c r="GU138" s="26"/>
      <c r="GV138" s="26"/>
      <c r="GW138" s="26"/>
      <c r="GX138" s="26"/>
      <c r="GY138" s="26"/>
      <c r="GZ138" s="26"/>
      <c r="HA138" s="26"/>
      <c r="HB138" s="26"/>
      <c r="HC138" s="26"/>
      <c r="HD138" s="26"/>
      <c r="HE138" s="26"/>
      <c r="HF138" s="26"/>
      <c r="HG138" s="26"/>
      <c r="HH138" s="26"/>
      <c r="HI138" s="26"/>
      <c r="HJ138" s="26"/>
      <c r="HK138" s="26"/>
      <c r="HL138" s="26"/>
      <c r="HM138" s="26"/>
      <c r="HN138" s="26"/>
      <c r="HO138" s="26"/>
      <c r="HP138" s="26"/>
      <c r="HQ138" s="26"/>
      <c r="HR138" s="26"/>
      <c r="HS138" s="26"/>
      <c r="HT138" s="26"/>
      <c r="HU138" s="26"/>
      <c r="HV138" s="26"/>
      <c r="HW138" s="26"/>
      <c r="HX138" s="26"/>
      <c r="HY138" s="26"/>
      <c r="HZ138" s="26"/>
      <c r="IA138" s="26"/>
      <c r="IB138" s="26"/>
      <c r="IC138" s="26"/>
      <c r="ID138" s="26"/>
      <c r="IE138" s="26"/>
      <c r="IF138" s="26"/>
      <c r="IG138" s="26"/>
      <c r="IH138" s="26"/>
      <c r="II138" s="26"/>
      <c r="IJ138" s="26"/>
      <c r="IK138" s="26"/>
      <c r="IL138" s="26"/>
      <c r="IM138" s="26"/>
      <c r="IN138" s="26"/>
      <c r="IO138" s="26"/>
      <c r="IP138" s="26"/>
      <c r="IQ138" s="26"/>
      <c r="IR138" s="26"/>
      <c r="IS138" s="26"/>
      <c r="IT138" s="26"/>
      <c r="IU138" s="26"/>
      <c r="IV138" s="26"/>
      <c r="IW138" s="26"/>
    </row>
    <row r="139" customFormat="false" ht="15.95" hidden="false" customHeight="true" outlineLevel="0" collapsed="false">
      <c r="A139" s="18"/>
      <c r="B139" s="19" t="s">
        <v>102</v>
      </c>
      <c r="C139" s="18"/>
      <c r="D139" s="20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5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  <c r="GN139" s="26"/>
      <c r="GO139" s="26"/>
      <c r="GP139" s="26"/>
      <c r="GQ139" s="26"/>
      <c r="GR139" s="26"/>
      <c r="GS139" s="26"/>
      <c r="GT139" s="26"/>
      <c r="GU139" s="26"/>
      <c r="GV139" s="26"/>
      <c r="GW139" s="26"/>
      <c r="GX139" s="26"/>
      <c r="GY139" s="26"/>
      <c r="GZ139" s="26"/>
      <c r="HA139" s="26"/>
      <c r="HB139" s="26"/>
      <c r="HC139" s="26"/>
      <c r="HD139" s="26"/>
      <c r="HE139" s="26"/>
      <c r="HF139" s="26"/>
      <c r="HG139" s="26"/>
      <c r="HH139" s="26"/>
      <c r="HI139" s="26"/>
      <c r="HJ139" s="26"/>
      <c r="HK139" s="26"/>
      <c r="HL139" s="26"/>
      <c r="HM139" s="26"/>
      <c r="HN139" s="26"/>
      <c r="HO139" s="26"/>
      <c r="HP139" s="26"/>
      <c r="HQ139" s="26"/>
      <c r="HR139" s="26"/>
      <c r="HS139" s="26"/>
      <c r="HT139" s="26"/>
      <c r="HU139" s="26"/>
      <c r="HV139" s="26"/>
      <c r="HW139" s="26"/>
      <c r="HX139" s="26"/>
      <c r="HY139" s="26"/>
      <c r="HZ139" s="26"/>
      <c r="IA139" s="26"/>
      <c r="IB139" s="26"/>
      <c r="IC139" s="26"/>
      <c r="ID139" s="26"/>
      <c r="IE139" s="26"/>
      <c r="IF139" s="26"/>
      <c r="IG139" s="26"/>
      <c r="IH139" s="26"/>
      <c r="II139" s="26"/>
      <c r="IJ139" s="26"/>
      <c r="IK139" s="26"/>
      <c r="IL139" s="26"/>
      <c r="IM139" s="26"/>
      <c r="IN139" s="26"/>
      <c r="IO139" s="26"/>
      <c r="IP139" s="26"/>
      <c r="IQ139" s="26"/>
      <c r="IR139" s="26"/>
      <c r="IS139" s="26"/>
      <c r="IT139" s="26"/>
      <c r="IU139" s="26"/>
      <c r="IV139" s="26"/>
      <c r="IW139" s="26"/>
    </row>
    <row r="140" customFormat="false" ht="15.95" hidden="false" customHeight="true" outlineLevel="0" collapsed="false">
      <c r="A140" s="35" t="n">
        <v>1</v>
      </c>
      <c r="B140" s="36" t="s">
        <v>103</v>
      </c>
      <c r="C140" s="35" t="n">
        <v>836</v>
      </c>
      <c r="D140" s="37"/>
      <c r="E140" s="38" t="n">
        <v>0</v>
      </c>
      <c r="F140" s="38" t="n">
        <v>0</v>
      </c>
      <c r="G140" s="38" t="n">
        <v>0</v>
      </c>
      <c r="H140" s="38" t="n">
        <v>0</v>
      </c>
      <c r="I140" s="38" t="n">
        <v>0</v>
      </c>
      <c r="J140" s="38" t="n">
        <v>0</v>
      </c>
      <c r="K140" s="38" t="n">
        <v>0</v>
      </c>
      <c r="L140" s="38" t="n">
        <v>0</v>
      </c>
      <c r="M140" s="38" t="n">
        <v>0</v>
      </c>
      <c r="N140" s="38" t="n">
        <v>0</v>
      </c>
      <c r="O140" s="38" t="n">
        <v>0</v>
      </c>
      <c r="P140" s="38" t="n">
        <v>0</v>
      </c>
      <c r="Q140" s="38" t="n">
        <v>0</v>
      </c>
      <c r="R140" s="38" t="n">
        <v>0</v>
      </c>
      <c r="S140" s="38" t="n">
        <v>0</v>
      </c>
      <c r="T140" s="38" t="n">
        <v>0</v>
      </c>
      <c r="U140" s="38" t="n">
        <v>0</v>
      </c>
      <c r="V140" s="38" t="n">
        <v>0</v>
      </c>
      <c r="W140" s="38" t="n">
        <v>0</v>
      </c>
      <c r="X140" s="38" t="n">
        <v>0</v>
      </c>
      <c r="Y140" s="38" t="n">
        <v>0.2</v>
      </c>
      <c r="Z140" s="38" t="n">
        <v>0.3</v>
      </c>
      <c r="AA140" s="38" t="n">
        <v>0.5</v>
      </c>
      <c r="AB140" s="38" t="n">
        <v>0.7</v>
      </c>
      <c r="AC140" s="38" t="n">
        <v>0.9</v>
      </c>
      <c r="AD140" s="30" t="n">
        <v>1</v>
      </c>
      <c r="AE140" s="30" t="n">
        <v>1</v>
      </c>
      <c r="AF140" s="30" t="n">
        <v>1</v>
      </c>
      <c r="AG140" s="30" t="n">
        <v>1</v>
      </c>
      <c r="AH140" s="34" t="n">
        <v>1</v>
      </c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  <c r="GN140" s="26"/>
      <c r="GO140" s="26"/>
      <c r="GP140" s="26"/>
      <c r="GQ140" s="26"/>
      <c r="GR140" s="26"/>
      <c r="GS140" s="26"/>
      <c r="GT140" s="26"/>
      <c r="GU140" s="26"/>
      <c r="GV140" s="26"/>
      <c r="GW140" s="26"/>
      <c r="GX140" s="26"/>
      <c r="GY140" s="26"/>
      <c r="GZ140" s="26"/>
      <c r="HA140" s="26"/>
      <c r="HB140" s="26"/>
      <c r="HC140" s="26"/>
      <c r="HD140" s="26"/>
      <c r="HE140" s="26"/>
      <c r="HF140" s="26"/>
      <c r="HG140" s="26"/>
      <c r="HH140" s="26"/>
      <c r="HI140" s="26"/>
      <c r="HJ140" s="26"/>
      <c r="HK140" s="26"/>
      <c r="HL140" s="26"/>
      <c r="HM140" s="26"/>
      <c r="HN140" s="26"/>
      <c r="HO140" s="26"/>
      <c r="HP140" s="26"/>
      <c r="HQ140" s="26"/>
      <c r="HR140" s="26"/>
      <c r="HS140" s="26"/>
      <c r="HT140" s="26"/>
      <c r="HU140" s="26"/>
      <c r="HV140" s="26"/>
      <c r="HW140" s="26"/>
      <c r="HX140" s="26"/>
      <c r="HY140" s="26"/>
      <c r="HZ140" s="26"/>
      <c r="IA140" s="26"/>
      <c r="IB140" s="26"/>
      <c r="IC140" s="26"/>
      <c r="ID140" s="26"/>
      <c r="IE140" s="26"/>
      <c r="IF140" s="26"/>
      <c r="IG140" s="26"/>
      <c r="IH140" s="26"/>
      <c r="II140" s="26"/>
      <c r="IJ140" s="26"/>
      <c r="IK140" s="26"/>
      <c r="IL140" s="26"/>
      <c r="IM140" s="26"/>
      <c r="IN140" s="26"/>
      <c r="IO140" s="26"/>
      <c r="IP140" s="26"/>
      <c r="IQ140" s="26"/>
      <c r="IR140" s="26"/>
      <c r="IS140" s="26"/>
      <c r="IT140" s="26"/>
      <c r="IU140" s="26"/>
      <c r="IV140" s="26"/>
      <c r="IW140" s="26"/>
    </row>
    <row r="141" customFormat="false" ht="15.95" hidden="false" customHeight="true" outlineLevel="0" collapsed="false">
      <c r="A141" s="27" t="n">
        <f aca="false">+A140+1</f>
        <v>2</v>
      </c>
      <c r="B141" s="28" t="s">
        <v>104</v>
      </c>
      <c r="C141" s="27" t="n">
        <v>858</v>
      </c>
      <c r="D141" s="30"/>
      <c r="E141" s="30" t="n">
        <v>1</v>
      </c>
      <c r="F141" s="30" t="n">
        <v>1</v>
      </c>
      <c r="G141" s="30" t="n">
        <v>1</v>
      </c>
      <c r="H141" s="30" t="n">
        <v>1</v>
      </c>
      <c r="I141" s="30" t="n">
        <v>1</v>
      </c>
      <c r="J141" s="30" t="n">
        <v>1</v>
      </c>
      <c r="K141" s="30" t="n">
        <v>1</v>
      </c>
      <c r="L141" s="30" t="n">
        <v>1</v>
      </c>
      <c r="M141" s="30" t="n">
        <v>1</v>
      </c>
      <c r="N141" s="30" t="n">
        <v>1</v>
      </c>
      <c r="O141" s="30" t="n">
        <v>1</v>
      </c>
      <c r="P141" s="30" t="n">
        <v>1</v>
      </c>
      <c r="Q141" s="30" t="n">
        <v>1</v>
      </c>
      <c r="R141" s="30" t="n">
        <v>1</v>
      </c>
      <c r="S141" s="30" t="n">
        <v>1</v>
      </c>
      <c r="T141" s="30" t="n">
        <v>1</v>
      </c>
      <c r="U141" s="30" t="n">
        <v>1</v>
      </c>
      <c r="V141" s="30" t="n">
        <v>1</v>
      </c>
      <c r="W141" s="30" t="n">
        <v>1</v>
      </c>
      <c r="X141" s="30" t="n">
        <v>1</v>
      </c>
      <c r="Y141" s="30" t="n">
        <v>1</v>
      </c>
      <c r="Z141" s="30" t="n">
        <v>1</v>
      </c>
      <c r="AA141" s="30" t="n">
        <v>1</v>
      </c>
      <c r="AB141" s="30" t="n">
        <v>1</v>
      </c>
      <c r="AC141" s="30" t="n">
        <v>1</v>
      </c>
      <c r="AD141" s="30" t="n">
        <v>1</v>
      </c>
      <c r="AE141" s="30" t="n">
        <v>1</v>
      </c>
      <c r="AF141" s="30" t="n">
        <v>1</v>
      </c>
      <c r="AG141" s="30" t="n">
        <v>1</v>
      </c>
      <c r="AH141" s="34" t="n">
        <v>1</v>
      </c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  <c r="GN141" s="26"/>
      <c r="GO141" s="26"/>
      <c r="GP141" s="26"/>
      <c r="GQ141" s="26"/>
      <c r="GR141" s="26"/>
      <c r="GS141" s="26"/>
      <c r="GT141" s="26"/>
      <c r="GU141" s="26"/>
      <c r="GV141" s="26"/>
      <c r="GW141" s="26"/>
      <c r="GX141" s="26"/>
      <c r="GY141" s="26"/>
      <c r="GZ141" s="26"/>
      <c r="HA141" s="26"/>
      <c r="HB141" s="26"/>
      <c r="HC141" s="26"/>
      <c r="HD141" s="26"/>
      <c r="HE141" s="26"/>
      <c r="HF141" s="26"/>
      <c r="HG141" s="26"/>
      <c r="HH141" s="26"/>
      <c r="HI141" s="26"/>
      <c r="HJ141" s="26"/>
      <c r="HK141" s="26"/>
      <c r="HL141" s="26"/>
      <c r="HM141" s="26"/>
      <c r="HN141" s="26"/>
      <c r="HO141" s="26"/>
      <c r="HP141" s="26"/>
      <c r="HQ141" s="26"/>
      <c r="HR141" s="26"/>
      <c r="HS141" s="26"/>
      <c r="HT141" s="26"/>
      <c r="HU141" s="26"/>
      <c r="HV141" s="26"/>
      <c r="HW141" s="26"/>
      <c r="HX141" s="26"/>
      <c r="HY141" s="26"/>
      <c r="HZ141" s="26"/>
      <c r="IA141" s="26"/>
      <c r="IB141" s="26"/>
      <c r="IC141" s="26"/>
      <c r="ID141" s="26"/>
      <c r="IE141" s="26"/>
      <c r="IF141" s="26"/>
      <c r="IG141" s="26"/>
      <c r="IH141" s="26"/>
      <c r="II141" s="26"/>
      <c r="IJ141" s="26"/>
      <c r="IK141" s="26"/>
      <c r="IL141" s="26"/>
      <c r="IM141" s="26"/>
      <c r="IN141" s="26"/>
      <c r="IO141" s="26"/>
      <c r="IP141" s="26"/>
      <c r="IQ141" s="26"/>
      <c r="IR141" s="26"/>
      <c r="IS141" s="26"/>
      <c r="IT141" s="26"/>
      <c r="IU141" s="26"/>
      <c r="IV141" s="26"/>
      <c r="IW141" s="26"/>
    </row>
    <row r="142" customFormat="false" ht="15.95" hidden="false" customHeight="true" outlineLevel="0" collapsed="false">
      <c r="A142" s="27" t="n">
        <f aca="false">+A141+1</f>
        <v>3</v>
      </c>
      <c r="B142" s="28" t="s">
        <v>105</v>
      </c>
      <c r="C142" s="27" t="n">
        <v>1235</v>
      </c>
      <c r="D142" s="29"/>
      <c r="E142" s="30" t="n">
        <v>1</v>
      </c>
      <c r="F142" s="30" t="n">
        <v>1</v>
      </c>
      <c r="G142" s="30" t="n">
        <v>1</v>
      </c>
      <c r="H142" s="30" t="n">
        <v>1</v>
      </c>
      <c r="I142" s="30" t="n">
        <v>1</v>
      </c>
      <c r="J142" s="30" t="n">
        <v>1</v>
      </c>
      <c r="K142" s="38" t="n">
        <v>0</v>
      </c>
      <c r="L142" s="38" t="n">
        <v>0</v>
      </c>
      <c r="M142" s="38" t="n">
        <v>0</v>
      </c>
      <c r="N142" s="38" t="n">
        <v>0</v>
      </c>
      <c r="O142" s="38" t="n">
        <v>0</v>
      </c>
      <c r="P142" s="38" t="n">
        <v>0</v>
      </c>
      <c r="Q142" s="38" t="n">
        <v>0</v>
      </c>
      <c r="R142" s="38" t="n">
        <v>0</v>
      </c>
      <c r="S142" s="38" t="n">
        <v>0</v>
      </c>
      <c r="T142" s="38" t="n">
        <v>0</v>
      </c>
      <c r="U142" s="38" t="n">
        <v>0</v>
      </c>
      <c r="V142" s="38" t="n">
        <v>0</v>
      </c>
      <c r="W142" s="38" t="n">
        <v>0</v>
      </c>
      <c r="X142" s="38" t="n">
        <v>0</v>
      </c>
      <c r="Y142" s="38" t="n">
        <v>0</v>
      </c>
      <c r="Z142" s="38" t="n">
        <v>0</v>
      </c>
      <c r="AA142" s="38" t="n">
        <v>0</v>
      </c>
      <c r="AB142" s="38" t="n">
        <v>0</v>
      </c>
      <c r="AC142" s="38" t="n">
        <v>0</v>
      </c>
      <c r="AD142" s="38" t="n">
        <v>0</v>
      </c>
      <c r="AE142" s="38" t="n">
        <v>0</v>
      </c>
      <c r="AF142" s="38" t="n">
        <v>0</v>
      </c>
      <c r="AG142" s="38" t="n">
        <v>0</v>
      </c>
      <c r="AH142" s="92" t="n">
        <v>0</v>
      </c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  <c r="GN142" s="26"/>
      <c r="GO142" s="26"/>
      <c r="GP142" s="26"/>
      <c r="GQ142" s="26"/>
      <c r="GR142" s="26"/>
      <c r="GS142" s="26"/>
      <c r="GT142" s="26"/>
      <c r="GU142" s="26"/>
      <c r="GV142" s="26"/>
      <c r="GW142" s="26"/>
      <c r="GX142" s="26"/>
      <c r="GY142" s="26"/>
      <c r="GZ142" s="26"/>
      <c r="HA142" s="26"/>
      <c r="HB142" s="26"/>
      <c r="HC142" s="26"/>
      <c r="HD142" s="26"/>
      <c r="HE142" s="26"/>
      <c r="HF142" s="26"/>
      <c r="HG142" s="26"/>
      <c r="HH142" s="26"/>
      <c r="HI142" s="26"/>
      <c r="HJ142" s="26"/>
      <c r="HK142" s="26"/>
      <c r="HL142" s="26"/>
      <c r="HM142" s="26"/>
      <c r="HN142" s="26"/>
      <c r="HO142" s="26"/>
      <c r="HP142" s="26"/>
      <c r="HQ142" s="26"/>
      <c r="HR142" s="26"/>
      <c r="HS142" s="26"/>
      <c r="HT142" s="26"/>
      <c r="HU142" s="26"/>
      <c r="HV142" s="26"/>
      <c r="HW142" s="26"/>
      <c r="HX142" s="26"/>
      <c r="HY142" s="26"/>
      <c r="HZ142" s="26"/>
      <c r="IA142" s="26"/>
      <c r="IB142" s="26"/>
      <c r="IC142" s="26"/>
      <c r="ID142" s="26"/>
      <c r="IE142" s="26"/>
      <c r="IF142" s="26"/>
      <c r="IG142" s="26"/>
      <c r="IH142" s="26"/>
      <c r="II142" s="26"/>
      <c r="IJ142" s="26"/>
      <c r="IK142" s="26"/>
      <c r="IL142" s="26"/>
      <c r="IM142" s="26"/>
      <c r="IN142" s="26"/>
      <c r="IO142" s="26"/>
      <c r="IP142" s="26"/>
      <c r="IQ142" s="26"/>
      <c r="IR142" s="26"/>
      <c r="IS142" s="26"/>
      <c r="IT142" s="26"/>
      <c r="IU142" s="26"/>
      <c r="IV142" s="26"/>
      <c r="IW142" s="26"/>
    </row>
    <row r="143" customFormat="false" ht="15.95" hidden="false" customHeight="true" outlineLevel="0" collapsed="false">
      <c r="A143" s="27" t="n">
        <f aca="false">+A142+1</f>
        <v>4</v>
      </c>
      <c r="B143" s="28" t="s">
        <v>106</v>
      </c>
      <c r="C143" s="27" t="n">
        <v>1142</v>
      </c>
      <c r="D143" s="29"/>
      <c r="E143" s="30" t="n">
        <v>1</v>
      </c>
      <c r="F143" s="30" t="n">
        <v>1</v>
      </c>
      <c r="G143" s="30" t="n">
        <v>1</v>
      </c>
      <c r="H143" s="30" t="n">
        <v>1</v>
      </c>
      <c r="I143" s="30" t="n">
        <v>1</v>
      </c>
      <c r="J143" s="30" t="n">
        <v>1</v>
      </c>
      <c r="K143" s="38" t="n">
        <v>0</v>
      </c>
      <c r="L143" s="38" t="n">
        <v>0</v>
      </c>
      <c r="M143" s="38" t="n">
        <v>0</v>
      </c>
      <c r="N143" s="38" t="n">
        <v>0</v>
      </c>
      <c r="O143" s="38" t="n">
        <v>0</v>
      </c>
      <c r="P143" s="38" t="n">
        <v>0</v>
      </c>
      <c r="Q143" s="38" t="n">
        <v>0</v>
      </c>
      <c r="R143" s="38" t="n">
        <v>0</v>
      </c>
      <c r="S143" s="38" t="n">
        <v>0</v>
      </c>
      <c r="T143" s="38" t="n">
        <v>0</v>
      </c>
      <c r="U143" s="38" t="n">
        <v>0</v>
      </c>
      <c r="V143" s="38" t="n">
        <v>0</v>
      </c>
      <c r="W143" s="38" t="n">
        <v>0</v>
      </c>
      <c r="X143" s="38" t="n">
        <v>0</v>
      </c>
      <c r="Y143" s="38" t="n">
        <v>0</v>
      </c>
      <c r="Z143" s="38" t="n">
        <v>0</v>
      </c>
      <c r="AA143" s="38" t="n">
        <v>0</v>
      </c>
      <c r="AB143" s="38" t="n">
        <v>0</v>
      </c>
      <c r="AC143" s="38" t="n">
        <v>0</v>
      </c>
      <c r="AD143" s="38" t="n">
        <v>0</v>
      </c>
      <c r="AE143" s="38" t="n">
        <v>0</v>
      </c>
      <c r="AF143" s="38" t="n">
        <v>0</v>
      </c>
      <c r="AG143" s="38" t="n">
        <v>0</v>
      </c>
      <c r="AH143" s="92" t="n">
        <v>0</v>
      </c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  <c r="GT143" s="26"/>
      <c r="GU143" s="26"/>
      <c r="GV143" s="26"/>
      <c r="GW143" s="26"/>
      <c r="GX143" s="26"/>
      <c r="GY143" s="26"/>
      <c r="GZ143" s="26"/>
      <c r="HA143" s="26"/>
      <c r="HB143" s="26"/>
      <c r="HC143" s="26"/>
      <c r="HD143" s="26"/>
      <c r="HE143" s="26"/>
      <c r="HF143" s="26"/>
      <c r="HG143" s="26"/>
      <c r="HH143" s="26"/>
      <c r="HI143" s="26"/>
      <c r="HJ143" s="26"/>
      <c r="HK143" s="26"/>
      <c r="HL143" s="26"/>
      <c r="HM143" s="26"/>
      <c r="HN143" s="26"/>
      <c r="HO143" s="26"/>
      <c r="HP143" s="26"/>
      <c r="HQ143" s="26"/>
      <c r="HR143" s="26"/>
      <c r="HS143" s="26"/>
      <c r="HT143" s="26"/>
      <c r="HU143" s="26"/>
      <c r="HV143" s="26"/>
      <c r="HW143" s="26"/>
      <c r="HX143" s="26"/>
      <c r="HY143" s="26"/>
      <c r="HZ143" s="26"/>
      <c r="IA143" s="26"/>
      <c r="IB143" s="26"/>
      <c r="IC143" s="26"/>
      <c r="ID143" s="26"/>
      <c r="IE143" s="26"/>
      <c r="IF143" s="26"/>
      <c r="IG143" s="26"/>
      <c r="IH143" s="26"/>
      <c r="II143" s="26"/>
      <c r="IJ143" s="26"/>
      <c r="IK143" s="26"/>
      <c r="IL143" s="26"/>
      <c r="IM143" s="26"/>
      <c r="IN143" s="26"/>
      <c r="IO143" s="26"/>
      <c r="IP143" s="26"/>
      <c r="IQ143" s="26"/>
      <c r="IR143" s="26"/>
      <c r="IS143" s="26"/>
      <c r="IT143" s="26"/>
      <c r="IU143" s="26"/>
      <c r="IV143" s="26"/>
      <c r="IW143" s="26"/>
    </row>
    <row r="144" customFormat="false" ht="15.95" hidden="false" customHeight="true" outlineLevel="0" collapsed="false">
      <c r="A144" s="27" t="n">
        <f aca="false">+A143+1</f>
        <v>5</v>
      </c>
      <c r="B144" s="28" t="s">
        <v>107</v>
      </c>
      <c r="C144" s="27" t="n">
        <v>936</v>
      </c>
      <c r="D144" s="43"/>
      <c r="E144" s="30" t="n">
        <v>1</v>
      </c>
      <c r="F144" s="30" t="n">
        <v>1</v>
      </c>
      <c r="G144" s="30" t="n">
        <v>1</v>
      </c>
      <c r="H144" s="30" t="n">
        <v>1</v>
      </c>
      <c r="I144" s="30" t="n">
        <v>1</v>
      </c>
      <c r="J144" s="30" t="n">
        <v>1</v>
      </c>
      <c r="K144" s="30" t="n">
        <v>1</v>
      </c>
      <c r="L144" s="30" t="n">
        <v>1</v>
      </c>
      <c r="M144" s="30" t="n">
        <v>1</v>
      </c>
      <c r="N144" s="30" t="n">
        <v>1</v>
      </c>
      <c r="O144" s="30" t="n">
        <v>1</v>
      </c>
      <c r="P144" s="30" t="n">
        <v>1</v>
      </c>
      <c r="Q144" s="30" t="n">
        <v>1</v>
      </c>
      <c r="R144" s="30" t="n">
        <v>1</v>
      </c>
      <c r="S144" s="30" t="n">
        <v>1</v>
      </c>
      <c r="T144" s="30" t="n">
        <v>1</v>
      </c>
      <c r="U144" s="30" t="n">
        <v>1</v>
      </c>
      <c r="V144" s="30" t="n">
        <v>1</v>
      </c>
      <c r="W144" s="30" t="n">
        <v>1</v>
      </c>
      <c r="X144" s="30" t="n">
        <v>1</v>
      </c>
      <c r="Y144" s="30" t="n">
        <v>1</v>
      </c>
      <c r="Z144" s="30" t="n">
        <v>1</v>
      </c>
      <c r="AA144" s="30" t="n">
        <v>1</v>
      </c>
      <c r="AB144" s="30" t="n">
        <v>1</v>
      </c>
      <c r="AC144" s="30" t="n">
        <v>1</v>
      </c>
      <c r="AD144" s="30" t="n">
        <v>1</v>
      </c>
      <c r="AE144" s="30" t="n">
        <v>1</v>
      </c>
      <c r="AF144" s="30" t="n">
        <v>1</v>
      </c>
      <c r="AG144" s="30" t="n">
        <v>1</v>
      </c>
      <c r="AH144" s="34" t="n">
        <v>1</v>
      </c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  <c r="GT144" s="26"/>
      <c r="GU144" s="26"/>
      <c r="GV144" s="26"/>
      <c r="GW144" s="26"/>
      <c r="GX144" s="26"/>
      <c r="GY144" s="26"/>
      <c r="GZ144" s="26"/>
      <c r="HA144" s="26"/>
      <c r="HB144" s="26"/>
      <c r="HC144" s="26"/>
      <c r="HD144" s="26"/>
      <c r="HE144" s="26"/>
      <c r="HF144" s="26"/>
      <c r="HG144" s="26"/>
      <c r="HH144" s="26"/>
      <c r="HI144" s="26"/>
      <c r="HJ144" s="26"/>
      <c r="HK144" s="26"/>
      <c r="HL144" s="26"/>
      <c r="HM144" s="26"/>
      <c r="HN144" s="26"/>
      <c r="HO144" s="26"/>
      <c r="HP144" s="26"/>
      <c r="HQ144" s="26"/>
      <c r="HR144" s="26"/>
      <c r="HS144" s="26"/>
      <c r="HT144" s="26"/>
      <c r="HU144" s="26"/>
      <c r="HV144" s="26"/>
      <c r="HW144" s="26"/>
      <c r="HX144" s="26"/>
      <c r="HY144" s="26"/>
      <c r="HZ144" s="26"/>
      <c r="IA144" s="26"/>
      <c r="IB144" s="26"/>
      <c r="IC144" s="26"/>
      <c r="ID144" s="26"/>
      <c r="IE144" s="26"/>
      <c r="IF144" s="26"/>
      <c r="IG144" s="26"/>
      <c r="IH144" s="26"/>
      <c r="II144" s="26"/>
      <c r="IJ144" s="26"/>
      <c r="IK144" s="26"/>
      <c r="IL144" s="26"/>
      <c r="IM144" s="26"/>
      <c r="IN144" s="26"/>
      <c r="IO144" s="26"/>
      <c r="IP144" s="26"/>
      <c r="IQ144" s="26"/>
      <c r="IR144" s="26"/>
      <c r="IS144" s="26"/>
      <c r="IT144" s="26"/>
      <c r="IU144" s="26"/>
      <c r="IV144" s="26"/>
      <c r="IW144" s="26"/>
    </row>
    <row r="145" customFormat="false" ht="15.95" hidden="false" customHeight="true" outlineLevel="0" collapsed="false">
      <c r="A145" s="27" t="n">
        <f aca="false">+A144+1</f>
        <v>6</v>
      </c>
      <c r="B145" s="28" t="s">
        <v>108</v>
      </c>
      <c r="C145" s="27" t="n">
        <v>1075</v>
      </c>
      <c r="D145" s="43"/>
      <c r="E145" s="30" t="n">
        <v>1</v>
      </c>
      <c r="F145" s="30" t="n">
        <v>1</v>
      </c>
      <c r="G145" s="30" t="n">
        <v>1</v>
      </c>
      <c r="H145" s="30" t="n">
        <v>1</v>
      </c>
      <c r="I145" s="30" t="n">
        <v>1</v>
      </c>
      <c r="J145" s="30" t="n">
        <v>1</v>
      </c>
      <c r="K145" s="30" t="n">
        <v>1</v>
      </c>
      <c r="L145" s="30" t="n">
        <v>1</v>
      </c>
      <c r="M145" s="30" t="n">
        <v>1</v>
      </c>
      <c r="N145" s="30" t="n">
        <v>1</v>
      </c>
      <c r="O145" s="30" t="n">
        <v>1</v>
      </c>
      <c r="P145" s="30" t="n">
        <v>1</v>
      </c>
      <c r="Q145" s="30" t="n">
        <v>1</v>
      </c>
      <c r="R145" s="30" t="n">
        <v>1</v>
      </c>
      <c r="S145" s="30" t="n">
        <v>1</v>
      </c>
      <c r="T145" s="30" t="n">
        <v>1</v>
      </c>
      <c r="U145" s="30" t="n">
        <v>1</v>
      </c>
      <c r="V145" s="30" t="n">
        <v>1</v>
      </c>
      <c r="W145" s="30" t="n">
        <v>1</v>
      </c>
      <c r="X145" s="30" t="n">
        <v>1</v>
      </c>
      <c r="Y145" s="30" t="n">
        <v>1</v>
      </c>
      <c r="Z145" s="30" t="n">
        <v>1</v>
      </c>
      <c r="AA145" s="30" t="n">
        <v>1</v>
      </c>
      <c r="AB145" s="30" t="n">
        <v>1</v>
      </c>
      <c r="AC145" s="30" t="n">
        <v>1</v>
      </c>
      <c r="AD145" s="30" t="n">
        <v>1</v>
      </c>
      <c r="AE145" s="30" t="n">
        <v>1</v>
      </c>
      <c r="AF145" s="30" t="n">
        <v>1</v>
      </c>
      <c r="AG145" s="30" t="n">
        <v>1</v>
      </c>
      <c r="AH145" s="34" t="n">
        <v>1</v>
      </c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  <c r="GN145" s="26"/>
      <c r="GO145" s="26"/>
      <c r="GP145" s="26"/>
      <c r="GQ145" s="26"/>
      <c r="GR145" s="26"/>
      <c r="GS145" s="26"/>
      <c r="GT145" s="26"/>
      <c r="GU145" s="26"/>
      <c r="GV145" s="26"/>
      <c r="GW145" s="26"/>
      <c r="GX145" s="26"/>
      <c r="GY145" s="26"/>
      <c r="GZ145" s="26"/>
      <c r="HA145" s="26"/>
      <c r="HB145" s="26"/>
      <c r="HC145" s="26"/>
      <c r="HD145" s="26"/>
      <c r="HE145" s="26"/>
      <c r="HF145" s="26"/>
      <c r="HG145" s="26"/>
      <c r="HH145" s="26"/>
      <c r="HI145" s="26"/>
      <c r="HJ145" s="26"/>
      <c r="HK145" s="26"/>
      <c r="HL145" s="26"/>
      <c r="HM145" s="26"/>
      <c r="HN145" s="26"/>
      <c r="HO145" s="26"/>
      <c r="HP145" s="26"/>
      <c r="HQ145" s="26"/>
      <c r="HR145" s="26"/>
      <c r="HS145" s="26"/>
      <c r="HT145" s="26"/>
      <c r="HU145" s="26"/>
      <c r="HV145" s="26"/>
      <c r="HW145" s="26"/>
      <c r="HX145" s="26"/>
      <c r="HY145" s="26"/>
      <c r="HZ145" s="26"/>
      <c r="IA145" s="26"/>
      <c r="IB145" s="26"/>
      <c r="IC145" s="26"/>
      <c r="ID145" s="26"/>
      <c r="IE145" s="26"/>
      <c r="IF145" s="26"/>
      <c r="IG145" s="26"/>
      <c r="IH145" s="26"/>
      <c r="II145" s="26"/>
      <c r="IJ145" s="26"/>
      <c r="IK145" s="26"/>
      <c r="IL145" s="26"/>
      <c r="IM145" s="26"/>
      <c r="IN145" s="26"/>
      <c r="IO145" s="26"/>
      <c r="IP145" s="26"/>
      <c r="IQ145" s="26"/>
      <c r="IR145" s="26"/>
      <c r="IS145" s="26"/>
      <c r="IT145" s="26"/>
      <c r="IU145" s="26"/>
      <c r="IV145" s="26"/>
      <c r="IW145" s="26"/>
    </row>
    <row r="146" customFormat="false" ht="15.95" hidden="false" customHeight="true" outlineLevel="0" collapsed="false">
      <c r="A146" s="76" t="n">
        <f aca="false">+A145+1</f>
        <v>7</v>
      </c>
      <c r="B146" s="77" t="s">
        <v>109</v>
      </c>
      <c r="C146" s="76" t="n">
        <v>1135</v>
      </c>
      <c r="D146" s="78"/>
      <c r="E146" s="79" t="n">
        <v>1</v>
      </c>
      <c r="F146" s="79" t="n">
        <v>1</v>
      </c>
      <c r="G146" s="79" t="n">
        <v>1</v>
      </c>
      <c r="H146" s="79" t="n">
        <v>1</v>
      </c>
      <c r="I146" s="79" t="n">
        <v>1</v>
      </c>
      <c r="J146" s="79" t="n">
        <v>1</v>
      </c>
      <c r="K146" s="79" t="n">
        <v>1</v>
      </c>
      <c r="L146" s="79" t="n">
        <v>1</v>
      </c>
      <c r="M146" s="79" t="n">
        <v>1</v>
      </c>
      <c r="N146" s="79" t="n">
        <v>1</v>
      </c>
      <c r="O146" s="79" t="n">
        <v>1</v>
      </c>
      <c r="P146" s="79" t="n">
        <v>1</v>
      </c>
      <c r="Q146" s="79" t="n">
        <v>1</v>
      </c>
      <c r="R146" s="79" t="n">
        <v>1</v>
      </c>
      <c r="S146" s="79" t="n">
        <v>1</v>
      </c>
      <c r="T146" s="79" t="n">
        <v>1</v>
      </c>
      <c r="U146" s="79" t="n">
        <v>1</v>
      </c>
      <c r="V146" s="79" t="n">
        <v>1</v>
      </c>
      <c r="W146" s="79" t="n">
        <v>1</v>
      </c>
      <c r="X146" s="79" t="n">
        <v>1</v>
      </c>
      <c r="Y146" s="79" t="n">
        <v>1</v>
      </c>
      <c r="Z146" s="79" t="n">
        <v>1</v>
      </c>
      <c r="AA146" s="79" t="n">
        <v>1</v>
      </c>
      <c r="AB146" s="79" t="n">
        <v>1</v>
      </c>
      <c r="AC146" s="79" t="n">
        <v>1</v>
      </c>
      <c r="AD146" s="79" t="n">
        <v>1</v>
      </c>
      <c r="AE146" s="79" t="n">
        <v>1</v>
      </c>
      <c r="AF146" s="79" t="n">
        <v>1</v>
      </c>
      <c r="AG146" s="79" t="n">
        <v>1</v>
      </c>
      <c r="AH146" s="83" t="n">
        <v>1</v>
      </c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  <c r="GN146" s="26"/>
      <c r="GO146" s="26"/>
      <c r="GP146" s="26"/>
      <c r="GQ146" s="26"/>
      <c r="GR146" s="26"/>
      <c r="GS146" s="26"/>
      <c r="GT146" s="26"/>
      <c r="GU146" s="26"/>
      <c r="GV146" s="26"/>
      <c r="GW146" s="26"/>
      <c r="GX146" s="26"/>
      <c r="GY146" s="26"/>
      <c r="GZ146" s="26"/>
      <c r="HA146" s="26"/>
      <c r="HB146" s="26"/>
      <c r="HC146" s="26"/>
      <c r="HD146" s="26"/>
      <c r="HE146" s="26"/>
      <c r="HF146" s="26"/>
      <c r="HG146" s="26"/>
      <c r="HH146" s="26"/>
      <c r="HI146" s="26"/>
      <c r="HJ146" s="26"/>
      <c r="HK146" s="26"/>
      <c r="HL146" s="26"/>
      <c r="HM146" s="26"/>
      <c r="HN146" s="26"/>
      <c r="HO146" s="26"/>
      <c r="HP146" s="26"/>
      <c r="HQ146" s="26"/>
      <c r="HR146" s="26"/>
      <c r="HS146" s="26"/>
      <c r="HT146" s="26"/>
      <c r="HU146" s="26"/>
      <c r="HV146" s="26"/>
      <c r="HW146" s="26"/>
      <c r="HX146" s="26"/>
      <c r="HY146" s="26"/>
      <c r="HZ146" s="26"/>
      <c r="IA146" s="26"/>
      <c r="IB146" s="26"/>
      <c r="IC146" s="26"/>
      <c r="ID146" s="26"/>
      <c r="IE146" s="26"/>
      <c r="IF146" s="26"/>
      <c r="IG146" s="26"/>
      <c r="IH146" s="26"/>
      <c r="II146" s="26"/>
      <c r="IJ146" s="26"/>
      <c r="IK146" s="26"/>
      <c r="IL146" s="26"/>
      <c r="IM146" s="26"/>
      <c r="IN146" s="26"/>
      <c r="IO146" s="26"/>
      <c r="IP146" s="26"/>
      <c r="IQ146" s="26"/>
      <c r="IR146" s="26"/>
      <c r="IS146" s="26"/>
      <c r="IT146" s="26"/>
      <c r="IU146" s="26"/>
      <c r="IV146" s="26"/>
      <c r="IW146" s="26"/>
    </row>
    <row r="147" customFormat="false" ht="15.95" hidden="false" customHeight="true" outlineLevel="0" collapsed="false">
      <c r="A147" s="52"/>
      <c r="B147" s="53" t="s">
        <v>11</v>
      </c>
      <c r="C147" s="54"/>
      <c r="D147" s="55"/>
      <c r="E147" s="56" t="n">
        <f aca="false">(E140*$C140)+(E141*$C141)+(E142*$C142)+(E143*$C143)+(E144*$C144)+(E145*$C145)+(E146*$C146)</f>
        <v>6381</v>
      </c>
      <c r="F147" s="56" t="n">
        <f aca="false">(F140*$C140)+(F141*$C141)+(F142*$C142)+(F143*$C143)+(F144*$C144)+(F145*$C145)+(F146*$C146)</f>
        <v>6381</v>
      </c>
      <c r="G147" s="56" t="n">
        <f aca="false">(G140*$C140)+(G141*$C141)+(G142*$C142)+(G143*$C143)+(G144*$C144)+(G145*$C145)+(G146*$C146)</f>
        <v>6381</v>
      </c>
      <c r="H147" s="56" t="n">
        <f aca="false">(H140*$C140)+(H141*$C141)+(H142*$C142)+(H143*$C143)+(H144*$C144)+(H145*$C145)+(H146*$C146)</f>
        <v>6381</v>
      </c>
      <c r="I147" s="56" t="n">
        <f aca="false">(I140*$C140)+(I141*$C141)+(I142*$C142)+(I143*$C143)+(I144*$C144)+(I145*$C145)+(I146*$C146)</f>
        <v>6381</v>
      </c>
      <c r="J147" s="56" t="n">
        <f aca="false">(J140*$C140)+(J141*$C141)+(J142*$C142)+(J143*$C143)+(J144*$C144)+(J145*$C145)+(J146*$C146)</f>
        <v>6381</v>
      </c>
      <c r="K147" s="56" t="n">
        <f aca="false">(K140*$C140)+(K141*$C141)+(K142*$C142)+(K143*$C143)+(K144*$C144)+(K145*$C145)+(K146*$C146)</f>
        <v>4004</v>
      </c>
      <c r="L147" s="56" t="n">
        <f aca="false">(L140*$C140)+(L141*$C141)+(L142*$C142)+(L143*$C143)+(L144*$C144)+(L145*$C145)+(L146*$C146)</f>
        <v>4004</v>
      </c>
      <c r="M147" s="56" t="n">
        <f aca="false">(M140*$C140)+(M141*$C141)+(M142*$C142)+(M143*$C143)+(M144*$C144)+(M145*$C145)+(M146*$C146)</f>
        <v>4004</v>
      </c>
      <c r="N147" s="56" t="n">
        <f aca="false">(N140*$C140)+(N141*$C141)+(N142*$C142)+(N143*$C143)+(N144*$C144)+(N145*$C145)+(N146*$C146)</f>
        <v>4004</v>
      </c>
      <c r="O147" s="56" t="n">
        <f aca="false">(O140*$C140)+(O141*$C141)+(O142*$C142)+(O143*$C143)+(O144*$C144)+(O145*$C145)+(O146*$C146)</f>
        <v>4004</v>
      </c>
      <c r="P147" s="56" t="n">
        <f aca="false">(P140*$C140)+(P141*$C141)+(P142*$C142)+(P143*$C143)+(P144*$C144)+(P145*$C145)+(P146*$C146)</f>
        <v>4004</v>
      </c>
      <c r="Q147" s="56" t="n">
        <f aca="false">(Q140*$C140)+(Q141*$C141)+(Q142*$C142)+(Q143*$C143)+(Q144*$C144)+(Q145*$C145)+(Q146*$C146)</f>
        <v>4004</v>
      </c>
      <c r="R147" s="56" t="n">
        <f aca="false">(R140*$C140)+(R141*$C141)+(R142*$C142)+(R143*$C143)+(R144*$C144)+(R145*$C145)+(R146*$C146)</f>
        <v>4004</v>
      </c>
      <c r="S147" s="56" t="n">
        <f aca="false">(S140*$C140)+(S141*$C141)+(S142*$C142)+(S143*$C143)+(S144*$C144)+(S145*$C145)+(S146*$C146)</f>
        <v>4004</v>
      </c>
      <c r="T147" s="56" t="n">
        <f aca="false">(T140*$C140)+(T141*$C141)+(T142*$C142)+(T143*$C143)+(T144*$C144)+(T145*$C145)+(T146*$C146)</f>
        <v>4004</v>
      </c>
      <c r="U147" s="56" t="n">
        <f aca="false">(U140*$C140)+(U141*$C141)+(U142*$C142)+(U143*$C143)+(U144*$C144)+(U145*$C145)+(U146*$C146)</f>
        <v>4004</v>
      </c>
      <c r="V147" s="56" t="n">
        <f aca="false">(V140*$C140)+(V141*$C141)+(V142*$C142)+(V143*$C143)+(V144*$C144)+(V145*$C145)+(V146*$C146)</f>
        <v>4004</v>
      </c>
      <c r="W147" s="56" t="n">
        <f aca="false">(W140*$C140)+(W141*$C141)+(W142*$C142)+(W143*$C143)+(W144*$C144)+(W145*$C145)+(W146*$C146)</f>
        <v>4004</v>
      </c>
      <c r="X147" s="56" t="n">
        <f aca="false">(X140*$C140)+(X141*$C141)+(X142*$C142)+(X143*$C143)+(X144*$C144)+(X145*$C145)+(X146*$C146)</f>
        <v>4004</v>
      </c>
      <c r="Y147" s="56" t="n">
        <f aca="false">(Y140*$C140)+(Y141*$C141)+(Y142*$C142)+(Y143*$C143)+(Y144*$C144)+(Y145*$C145)+(Y146*$C146)</f>
        <v>4171.2</v>
      </c>
      <c r="Z147" s="56" t="n">
        <f aca="false">(Z140*$C140)+(Z141*$C141)+(Z142*$C142)+(Z143*$C143)+(Z144*$C144)+(Z145*$C145)+(Z146*$C146)</f>
        <v>4254.8</v>
      </c>
      <c r="AA147" s="56" t="n">
        <f aca="false">(AA140*$C140)+(AA141*$C141)+(AA142*$C142)+(AA143*$C143)+(AA144*$C144)+(AA145*$C145)+(AA146*$C146)</f>
        <v>4422</v>
      </c>
      <c r="AB147" s="56" t="n">
        <f aca="false">(AB140*$C140)+(AB141*$C141)+(AB142*$C142)+(AB143*$C143)+(AB144*$C144)+(AB145*$C145)+(AB146*$C146)</f>
        <v>4589.2</v>
      </c>
      <c r="AC147" s="56" t="n">
        <f aca="false">(AC140*$C140)+(AC141*$C141)+(AC142*$C142)+(AC143*$C143)+(AC144*$C144)+(AC145*$C145)+(AC146*$C146)</f>
        <v>4756.4</v>
      </c>
      <c r="AD147" s="56" t="n">
        <f aca="false">(AD140*$C140)+(AD141*$C141)+(AD142*$C142)+(AD143*$C143)+(AD144*$C144)+(AD145*$C145)+(AD146*$C146)</f>
        <v>4840</v>
      </c>
      <c r="AE147" s="56" t="n">
        <f aca="false">(AE140*$C140)+(AE141*$C141)+(AE142*$C142)+(AE143*$C143)+(AE144*$C144)+(AE145*$C145)+(AE146*$C146)</f>
        <v>4840</v>
      </c>
      <c r="AF147" s="56" t="n">
        <f aca="false">(AF140*$C140)+(AF141*$C141)+(AF142*$C142)+(AF143*$C143)+(AF144*$C144)+(AF145*$C145)+(AF146*$C146)</f>
        <v>4840</v>
      </c>
      <c r="AG147" s="56" t="n">
        <f aca="false">(AG140*$C140)+(AG141*$C141)+(AG142*$C142)+(AG143*$C143)+(AG144*$C144)+(AG145*$C145)+(AG146*$C146)</f>
        <v>4840</v>
      </c>
      <c r="AH147" s="60" t="n">
        <f aca="false">(AH140*$C140)+(AH141*$C141)+(AH142*$C142)+(AH143*$C143)+(AH144*$C144)+(AH145*$C145)+(AH146*$C146)</f>
        <v>4840</v>
      </c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  <c r="GN147" s="26"/>
      <c r="GO147" s="26"/>
      <c r="GP147" s="26"/>
      <c r="GQ147" s="26"/>
      <c r="GR147" s="26"/>
      <c r="GS147" s="26"/>
      <c r="GT147" s="26"/>
      <c r="GU147" s="26"/>
      <c r="GV147" s="26"/>
      <c r="GW147" s="26"/>
      <c r="GX147" s="26"/>
      <c r="GY147" s="26"/>
      <c r="GZ147" s="26"/>
      <c r="HA147" s="26"/>
      <c r="HB147" s="26"/>
      <c r="HC147" s="26"/>
      <c r="HD147" s="26"/>
      <c r="HE147" s="26"/>
      <c r="HF147" s="26"/>
      <c r="HG147" s="26"/>
      <c r="HH147" s="26"/>
      <c r="HI147" s="26"/>
      <c r="HJ147" s="26"/>
      <c r="HK147" s="26"/>
      <c r="HL147" s="26"/>
      <c r="HM147" s="26"/>
      <c r="HN147" s="26"/>
      <c r="HO147" s="26"/>
      <c r="HP147" s="26"/>
      <c r="HQ147" s="26"/>
      <c r="HR147" s="26"/>
      <c r="HS147" s="26"/>
      <c r="HT147" s="26"/>
      <c r="HU147" s="26"/>
      <c r="HV147" s="26"/>
      <c r="HW147" s="26"/>
      <c r="HX147" s="26"/>
      <c r="HY147" s="26"/>
      <c r="HZ147" s="26"/>
      <c r="IA147" s="26"/>
      <c r="IB147" s="26"/>
      <c r="IC147" s="26"/>
      <c r="ID147" s="26"/>
      <c r="IE147" s="26"/>
      <c r="IF147" s="26"/>
      <c r="IG147" s="26"/>
      <c r="IH147" s="26"/>
      <c r="II147" s="26"/>
      <c r="IJ147" s="26"/>
      <c r="IK147" s="26"/>
      <c r="IL147" s="26"/>
      <c r="IM147" s="26"/>
      <c r="IN147" s="26"/>
      <c r="IO147" s="26"/>
      <c r="IP147" s="26"/>
      <c r="IQ147" s="26"/>
      <c r="IR147" s="26"/>
      <c r="IS147" s="26"/>
      <c r="IT147" s="26"/>
      <c r="IU147" s="26"/>
      <c r="IV147" s="26"/>
      <c r="IW147" s="26"/>
    </row>
    <row r="148" customFormat="false" ht="15.95" hidden="false" customHeight="true" outlineLevel="0" collapsed="false">
      <c r="A148" s="61"/>
      <c r="B148" s="62" t="s">
        <v>12</v>
      </c>
      <c r="C148" s="63" t="n">
        <v>0.0649</v>
      </c>
      <c r="D148" s="64"/>
      <c r="E148" s="56" t="n">
        <f aca="false">E147*$C148</f>
        <v>414.1269</v>
      </c>
      <c r="F148" s="56" t="n">
        <f aca="false">F147*$C148</f>
        <v>414.1269</v>
      </c>
      <c r="G148" s="56" t="n">
        <f aca="false">G147*$C148</f>
        <v>414.1269</v>
      </c>
      <c r="H148" s="56" t="n">
        <f aca="false">H147*$C148</f>
        <v>414.1269</v>
      </c>
      <c r="I148" s="56" t="n">
        <f aca="false">I147*$C148</f>
        <v>414.1269</v>
      </c>
      <c r="J148" s="56" t="n">
        <f aca="false">J147*$C148</f>
        <v>414.1269</v>
      </c>
      <c r="K148" s="56" t="n">
        <f aca="false">K147*$C148</f>
        <v>259.8596</v>
      </c>
      <c r="L148" s="56" t="n">
        <f aca="false">L147*$C148</f>
        <v>259.8596</v>
      </c>
      <c r="M148" s="56" t="n">
        <f aca="false">M147*$C148</f>
        <v>259.8596</v>
      </c>
      <c r="N148" s="56" t="n">
        <f aca="false">N147*$C148</f>
        <v>259.8596</v>
      </c>
      <c r="O148" s="56" t="n">
        <f aca="false">O147*$C148</f>
        <v>259.8596</v>
      </c>
      <c r="P148" s="56" t="n">
        <f aca="false">P147*$C148</f>
        <v>259.8596</v>
      </c>
      <c r="Q148" s="56" t="n">
        <f aca="false">Q147*$C148</f>
        <v>259.8596</v>
      </c>
      <c r="R148" s="56" t="n">
        <f aca="false">R147*$C148</f>
        <v>259.8596</v>
      </c>
      <c r="S148" s="56" t="n">
        <f aca="false">S147*$C148</f>
        <v>259.8596</v>
      </c>
      <c r="T148" s="56" t="n">
        <f aca="false">T147*$C148</f>
        <v>259.8596</v>
      </c>
      <c r="U148" s="56" t="n">
        <f aca="false">U147*$C148</f>
        <v>259.8596</v>
      </c>
      <c r="V148" s="56" t="n">
        <f aca="false">V147*$C148</f>
        <v>259.8596</v>
      </c>
      <c r="W148" s="56" t="n">
        <f aca="false">W147*$C148</f>
        <v>259.8596</v>
      </c>
      <c r="X148" s="56" t="n">
        <f aca="false">X147*$C148</f>
        <v>259.8596</v>
      </c>
      <c r="Y148" s="56" t="n">
        <f aca="false">Y147*$C148</f>
        <v>270.71088</v>
      </c>
      <c r="Z148" s="56" t="n">
        <f aca="false">Z147*$C148</f>
        <v>276.13652</v>
      </c>
      <c r="AA148" s="56" t="n">
        <f aca="false">AA147*$C148</f>
        <v>286.9878</v>
      </c>
      <c r="AB148" s="56" t="n">
        <f aca="false">AB147*$C148</f>
        <v>297.83908</v>
      </c>
      <c r="AC148" s="56" t="n">
        <f aca="false">AC147*$C148</f>
        <v>308.69036</v>
      </c>
      <c r="AD148" s="56" t="n">
        <f aca="false">AD147*$C148</f>
        <v>314.116</v>
      </c>
      <c r="AE148" s="56" t="n">
        <f aca="false">AE147*$C148</f>
        <v>314.116</v>
      </c>
      <c r="AF148" s="56" t="n">
        <f aca="false">AF147*$C148</f>
        <v>314.116</v>
      </c>
      <c r="AG148" s="56" t="n">
        <f aca="false">AG147*$C148</f>
        <v>314.116</v>
      </c>
      <c r="AH148" s="60" t="n">
        <f aca="false">AH147*$C148</f>
        <v>314.116</v>
      </c>
      <c r="AI148" s="65"/>
      <c r="AJ148" s="66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66"/>
      <c r="AV148" s="66"/>
      <c r="AW148" s="66"/>
      <c r="AX148" s="66"/>
      <c r="AY148" s="66"/>
      <c r="AZ148" s="66"/>
      <c r="BA148" s="66"/>
      <c r="BB148" s="66"/>
      <c r="BC148" s="66"/>
      <c r="BD148" s="66"/>
      <c r="BE148" s="66"/>
      <c r="BF148" s="66"/>
      <c r="BG148" s="66"/>
      <c r="BH148" s="66"/>
      <c r="BI148" s="66"/>
      <c r="BJ148" s="66"/>
      <c r="BK148" s="66"/>
      <c r="BL148" s="66"/>
      <c r="BM148" s="66"/>
      <c r="BN148" s="66"/>
      <c r="BO148" s="66"/>
      <c r="BP148" s="66"/>
      <c r="BQ148" s="66"/>
      <c r="BR148" s="66"/>
      <c r="BS148" s="66"/>
      <c r="BT148" s="66"/>
      <c r="BU148" s="66"/>
      <c r="BV148" s="66"/>
      <c r="BW148" s="66"/>
      <c r="BX148" s="66"/>
      <c r="BY148" s="66"/>
      <c r="BZ148" s="66"/>
      <c r="CA148" s="66"/>
      <c r="CB148" s="66"/>
      <c r="CC148" s="66"/>
      <c r="CD148" s="66"/>
      <c r="CE148" s="66"/>
      <c r="CF148" s="66"/>
      <c r="CG148" s="66"/>
      <c r="CH148" s="66"/>
      <c r="CI148" s="66"/>
      <c r="CJ148" s="66"/>
      <c r="CK148" s="66"/>
      <c r="CL148" s="66"/>
      <c r="CM148" s="66"/>
      <c r="CN148" s="66"/>
      <c r="CO148" s="66"/>
      <c r="CP148" s="66"/>
      <c r="CQ148" s="66"/>
      <c r="CR148" s="66"/>
      <c r="CS148" s="66"/>
      <c r="CT148" s="66"/>
      <c r="CU148" s="66"/>
      <c r="CV148" s="66"/>
      <c r="CW148" s="66"/>
      <c r="CX148" s="66"/>
      <c r="CY148" s="66"/>
      <c r="CZ148" s="66"/>
      <c r="DA148" s="66"/>
      <c r="DB148" s="66"/>
      <c r="DC148" s="66"/>
      <c r="DD148" s="66"/>
      <c r="DE148" s="66"/>
      <c r="DF148" s="66"/>
      <c r="DG148" s="66"/>
      <c r="DH148" s="66"/>
      <c r="DI148" s="66"/>
      <c r="DJ148" s="66"/>
      <c r="DK148" s="66"/>
      <c r="DL148" s="66"/>
      <c r="DM148" s="66"/>
      <c r="DN148" s="66"/>
      <c r="DO148" s="66"/>
      <c r="DP148" s="66"/>
      <c r="DQ148" s="66"/>
      <c r="DR148" s="66"/>
      <c r="DS148" s="66"/>
      <c r="DT148" s="66"/>
      <c r="DU148" s="66"/>
      <c r="DV148" s="66"/>
      <c r="DW148" s="66"/>
      <c r="DX148" s="66"/>
      <c r="DY148" s="66"/>
      <c r="DZ148" s="66"/>
      <c r="EA148" s="66"/>
      <c r="EB148" s="66"/>
      <c r="EC148" s="66"/>
      <c r="ED148" s="66"/>
      <c r="EE148" s="66"/>
      <c r="EF148" s="66"/>
      <c r="EG148" s="66"/>
      <c r="EH148" s="66"/>
      <c r="EI148" s="66"/>
      <c r="EJ148" s="66"/>
      <c r="EK148" s="66"/>
      <c r="EL148" s="66"/>
      <c r="EM148" s="66"/>
      <c r="EN148" s="66"/>
      <c r="EO148" s="66"/>
      <c r="EP148" s="66"/>
      <c r="EQ148" s="66"/>
      <c r="ER148" s="66"/>
      <c r="ES148" s="66"/>
      <c r="ET148" s="66"/>
      <c r="EU148" s="66"/>
      <c r="EV148" s="66"/>
      <c r="EW148" s="66"/>
      <c r="EX148" s="66"/>
      <c r="EY148" s="66"/>
      <c r="EZ148" s="66"/>
      <c r="FA148" s="66"/>
      <c r="FB148" s="66"/>
      <c r="FC148" s="66"/>
      <c r="FD148" s="66"/>
      <c r="FE148" s="66"/>
      <c r="FF148" s="66"/>
      <c r="FG148" s="66"/>
      <c r="FH148" s="66"/>
      <c r="FI148" s="66"/>
      <c r="FJ148" s="66"/>
      <c r="FK148" s="66"/>
      <c r="FL148" s="66"/>
      <c r="FM148" s="66"/>
      <c r="FN148" s="66"/>
      <c r="FO148" s="66"/>
      <c r="FP148" s="66"/>
      <c r="FQ148" s="66"/>
      <c r="FR148" s="66"/>
      <c r="FS148" s="66"/>
      <c r="FT148" s="66"/>
      <c r="FU148" s="66"/>
      <c r="FV148" s="66"/>
      <c r="FW148" s="66"/>
      <c r="FX148" s="66"/>
      <c r="FY148" s="66"/>
      <c r="FZ148" s="66"/>
      <c r="GA148" s="66"/>
      <c r="GB148" s="66"/>
      <c r="GC148" s="66"/>
      <c r="GD148" s="66"/>
      <c r="GE148" s="66"/>
      <c r="GF148" s="66"/>
      <c r="GG148" s="66"/>
      <c r="GH148" s="66"/>
      <c r="GI148" s="66"/>
      <c r="GJ148" s="66"/>
      <c r="GK148" s="66"/>
      <c r="GL148" s="66"/>
      <c r="GM148" s="66"/>
      <c r="GN148" s="66"/>
      <c r="GO148" s="66"/>
      <c r="GP148" s="66"/>
      <c r="GQ148" s="66"/>
      <c r="GR148" s="66"/>
      <c r="GS148" s="66"/>
      <c r="GT148" s="66"/>
      <c r="GU148" s="66"/>
      <c r="GV148" s="66"/>
      <c r="GW148" s="66"/>
      <c r="GX148" s="66"/>
      <c r="GY148" s="66"/>
      <c r="GZ148" s="66"/>
      <c r="HA148" s="66"/>
      <c r="HB148" s="66"/>
      <c r="HC148" s="66"/>
      <c r="HD148" s="66"/>
      <c r="HE148" s="66"/>
      <c r="HF148" s="66"/>
      <c r="HG148" s="66"/>
      <c r="HH148" s="66"/>
      <c r="HI148" s="66"/>
      <c r="HJ148" s="66"/>
      <c r="HK148" s="66"/>
      <c r="HL148" s="66"/>
      <c r="HM148" s="66"/>
      <c r="HN148" s="66"/>
      <c r="HO148" s="66"/>
      <c r="HP148" s="66"/>
      <c r="HQ148" s="66"/>
      <c r="HR148" s="66"/>
      <c r="HS148" s="66"/>
      <c r="HT148" s="66"/>
      <c r="HU148" s="66"/>
      <c r="HV148" s="66"/>
      <c r="HW148" s="66"/>
      <c r="HX148" s="66"/>
      <c r="HY148" s="66"/>
      <c r="HZ148" s="66"/>
      <c r="IA148" s="66"/>
      <c r="IB148" s="66"/>
      <c r="IC148" s="66"/>
      <c r="ID148" s="66"/>
      <c r="IE148" s="66"/>
      <c r="IF148" s="66"/>
      <c r="IG148" s="66"/>
      <c r="IH148" s="66"/>
      <c r="II148" s="66"/>
      <c r="IJ148" s="66"/>
      <c r="IK148" s="66"/>
      <c r="IL148" s="66"/>
      <c r="IM148" s="66"/>
      <c r="IN148" s="66"/>
      <c r="IO148" s="66"/>
      <c r="IP148" s="66"/>
      <c r="IQ148" s="66"/>
      <c r="IR148" s="66"/>
      <c r="IS148" s="66"/>
      <c r="IT148" s="66"/>
      <c r="IU148" s="66"/>
      <c r="IV148" s="66"/>
      <c r="IW148" s="66"/>
    </row>
    <row r="149" customFormat="false" ht="15.95" hidden="false" customHeight="true" outlineLevel="0" collapsed="false">
      <c r="A149" s="61"/>
      <c r="B149" s="67" t="s">
        <v>13</v>
      </c>
      <c r="C149" s="68"/>
      <c r="D149" s="64"/>
      <c r="E149" s="69" t="n">
        <f aca="false">E147-E148</f>
        <v>5966.8731</v>
      </c>
      <c r="F149" s="69" t="n">
        <f aca="false">F147-F148</f>
        <v>5966.8731</v>
      </c>
      <c r="G149" s="69" t="n">
        <f aca="false">G147-G148</f>
        <v>5966.8731</v>
      </c>
      <c r="H149" s="69" t="n">
        <f aca="false">H147-H148</f>
        <v>5966.8731</v>
      </c>
      <c r="I149" s="69" t="n">
        <f aca="false">I147-I148</f>
        <v>5966.8731</v>
      </c>
      <c r="J149" s="69" t="n">
        <f aca="false">J147-J148</f>
        <v>5966.8731</v>
      </c>
      <c r="K149" s="69" t="n">
        <f aca="false">K147-K148</f>
        <v>3744.1404</v>
      </c>
      <c r="L149" s="69" t="n">
        <f aca="false">L147-L148</f>
        <v>3744.1404</v>
      </c>
      <c r="M149" s="69" t="n">
        <f aca="false">M147-M148</f>
        <v>3744.1404</v>
      </c>
      <c r="N149" s="69" t="n">
        <f aca="false">N147-N148</f>
        <v>3744.1404</v>
      </c>
      <c r="O149" s="69" t="n">
        <f aca="false">O147-O148</f>
        <v>3744.1404</v>
      </c>
      <c r="P149" s="69" t="n">
        <f aca="false">P147-P148</f>
        <v>3744.1404</v>
      </c>
      <c r="Q149" s="69" t="n">
        <f aca="false">Q147-Q148</f>
        <v>3744.1404</v>
      </c>
      <c r="R149" s="69" t="n">
        <f aca="false">R147-R148</f>
        <v>3744.1404</v>
      </c>
      <c r="S149" s="69" t="n">
        <f aca="false">S147-S148</f>
        <v>3744.1404</v>
      </c>
      <c r="T149" s="69" t="n">
        <f aca="false">T147-T148</f>
        <v>3744.1404</v>
      </c>
      <c r="U149" s="69" t="n">
        <f aca="false">U147-U148</f>
        <v>3744.1404</v>
      </c>
      <c r="V149" s="69" t="n">
        <f aca="false">V147-V148</f>
        <v>3744.1404</v>
      </c>
      <c r="W149" s="69" t="n">
        <f aca="false">W147-W148</f>
        <v>3744.1404</v>
      </c>
      <c r="X149" s="69" t="n">
        <f aca="false">X147-X148</f>
        <v>3744.1404</v>
      </c>
      <c r="Y149" s="69" t="n">
        <f aca="false">Y147-Y148</f>
        <v>3900.48912</v>
      </c>
      <c r="Z149" s="69" t="n">
        <f aca="false">Z147-Z148</f>
        <v>3978.66348</v>
      </c>
      <c r="AA149" s="69" t="n">
        <f aca="false">AA147-AA148</f>
        <v>4135.0122</v>
      </c>
      <c r="AB149" s="69" t="n">
        <f aca="false">AB147-AB148</f>
        <v>4291.36092</v>
      </c>
      <c r="AC149" s="69" t="n">
        <f aca="false">AC147-AC148</f>
        <v>4447.70964</v>
      </c>
      <c r="AD149" s="69" t="n">
        <f aca="false">AD147-AD148</f>
        <v>4525.884</v>
      </c>
      <c r="AE149" s="69" t="n">
        <f aca="false">AE147-AE148</f>
        <v>4525.884</v>
      </c>
      <c r="AF149" s="69" t="n">
        <f aca="false">AF147-AF148</f>
        <v>4525.884</v>
      </c>
      <c r="AG149" s="69" t="n">
        <f aca="false">AG147-AG148</f>
        <v>4525.884</v>
      </c>
      <c r="AH149" s="73" t="n">
        <f aca="false">AH147-AH148</f>
        <v>4525.884</v>
      </c>
      <c r="AI149" s="65"/>
      <c r="AJ149" s="66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66"/>
      <c r="AV149" s="66"/>
      <c r="AW149" s="66"/>
      <c r="AX149" s="66"/>
      <c r="AY149" s="66"/>
      <c r="AZ149" s="66"/>
      <c r="BA149" s="66"/>
      <c r="BB149" s="66"/>
      <c r="BC149" s="66"/>
      <c r="BD149" s="66"/>
      <c r="BE149" s="66"/>
      <c r="BF149" s="66"/>
      <c r="BG149" s="66"/>
      <c r="BH149" s="66"/>
      <c r="BI149" s="66"/>
      <c r="BJ149" s="66"/>
      <c r="BK149" s="66"/>
      <c r="BL149" s="66"/>
      <c r="BM149" s="66"/>
      <c r="BN149" s="66"/>
      <c r="BO149" s="66"/>
      <c r="BP149" s="66"/>
      <c r="BQ149" s="66"/>
      <c r="BR149" s="66"/>
      <c r="BS149" s="66"/>
      <c r="BT149" s="66"/>
      <c r="BU149" s="66"/>
      <c r="BV149" s="66"/>
      <c r="BW149" s="66"/>
      <c r="BX149" s="66"/>
      <c r="BY149" s="66"/>
      <c r="BZ149" s="66"/>
      <c r="CA149" s="66"/>
      <c r="CB149" s="66"/>
      <c r="CC149" s="66"/>
      <c r="CD149" s="66"/>
      <c r="CE149" s="66"/>
      <c r="CF149" s="66"/>
      <c r="CG149" s="66"/>
      <c r="CH149" s="66"/>
      <c r="CI149" s="66"/>
      <c r="CJ149" s="66"/>
      <c r="CK149" s="66"/>
      <c r="CL149" s="66"/>
      <c r="CM149" s="66"/>
      <c r="CN149" s="66"/>
      <c r="CO149" s="66"/>
      <c r="CP149" s="66"/>
      <c r="CQ149" s="66"/>
      <c r="CR149" s="66"/>
      <c r="CS149" s="66"/>
      <c r="CT149" s="66"/>
      <c r="CU149" s="66"/>
      <c r="CV149" s="66"/>
      <c r="CW149" s="66"/>
      <c r="CX149" s="66"/>
      <c r="CY149" s="66"/>
      <c r="CZ149" s="66"/>
      <c r="DA149" s="66"/>
      <c r="DB149" s="66"/>
      <c r="DC149" s="66"/>
      <c r="DD149" s="66"/>
      <c r="DE149" s="66"/>
      <c r="DF149" s="66"/>
      <c r="DG149" s="66"/>
      <c r="DH149" s="66"/>
      <c r="DI149" s="66"/>
      <c r="DJ149" s="66"/>
      <c r="DK149" s="66"/>
      <c r="DL149" s="66"/>
      <c r="DM149" s="66"/>
      <c r="DN149" s="66"/>
      <c r="DO149" s="66"/>
      <c r="DP149" s="66"/>
      <c r="DQ149" s="66"/>
      <c r="DR149" s="66"/>
      <c r="DS149" s="66"/>
      <c r="DT149" s="66"/>
      <c r="DU149" s="66"/>
      <c r="DV149" s="66"/>
      <c r="DW149" s="66"/>
      <c r="DX149" s="66"/>
      <c r="DY149" s="66"/>
      <c r="DZ149" s="66"/>
      <c r="EA149" s="66"/>
      <c r="EB149" s="66"/>
      <c r="EC149" s="66"/>
      <c r="ED149" s="66"/>
      <c r="EE149" s="66"/>
      <c r="EF149" s="66"/>
      <c r="EG149" s="66"/>
      <c r="EH149" s="66"/>
      <c r="EI149" s="66"/>
      <c r="EJ149" s="66"/>
      <c r="EK149" s="66"/>
      <c r="EL149" s="66"/>
      <c r="EM149" s="66"/>
      <c r="EN149" s="66"/>
      <c r="EO149" s="66"/>
      <c r="EP149" s="66"/>
      <c r="EQ149" s="66"/>
      <c r="ER149" s="66"/>
      <c r="ES149" s="66"/>
      <c r="ET149" s="66"/>
      <c r="EU149" s="66"/>
      <c r="EV149" s="66"/>
      <c r="EW149" s="66"/>
      <c r="EX149" s="66"/>
      <c r="EY149" s="66"/>
      <c r="EZ149" s="66"/>
      <c r="FA149" s="66"/>
      <c r="FB149" s="66"/>
      <c r="FC149" s="66"/>
      <c r="FD149" s="66"/>
      <c r="FE149" s="66"/>
      <c r="FF149" s="66"/>
      <c r="FG149" s="66"/>
      <c r="FH149" s="66"/>
      <c r="FI149" s="66"/>
      <c r="FJ149" s="66"/>
      <c r="FK149" s="66"/>
      <c r="FL149" s="66"/>
      <c r="FM149" s="66"/>
      <c r="FN149" s="66"/>
      <c r="FO149" s="66"/>
      <c r="FP149" s="66"/>
      <c r="FQ149" s="66"/>
      <c r="FR149" s="66"/>
      <c r="FS149" s="66"/>
      <c r="FT149" s="66"/>
      <c r="FU149" s="66"/>
      <c r="FV149" s="66"/>
      <c r="FW149" s="66"/>
      <c r="FX149" s="66"/>
      <c r="FY149" s="66"/>
      <c r="FZ149" s="66"/>
      <c r="GA149" s="66"/>
      <c r="GB149" s="66"/>
      <c r="GC149" s="66"/>
      <c r="GD149" s="66"/>
      <c r="GE149" s="66"/>
      <c r="GF149" s="66"/>
      <c r="GG149" s="66"/>
      <c r="GH149" s="66"/>
      <c r="GI149" s="66"/>
      <c r="GJ149" s="66"/>
      <c r="GK149" s="66"/>
      <c r="GL149" s="66"/>
      <c r="GM149" s="66"/>
      <c r="GN149" s="66"/>
      <c r="GO149" s="66"/>
      <c r="GP149" s="66"/>
      <c r="GQ149" s="66"/>
      <c r="GR149" s="66"/>
      <c r="GS149" s="66"/>
      <c r="GT149" s="66"/>
      <c r="GU149" s="66"/>
      <c r="GV149" s="66"/>
      <c r="GW149" s="66"/>
      <c r="GX149" s="66"/>
      <c r="GY149" s="66"/>
      <c r="GZ149" s="66"/>
      <c r="HA149" s="66"/>
      <c r="HB149" s="66"/>
      <c r="HC149" s="66"/>
      <c r="HD149" s="66"/>
      <c r="HE149" s="66"/>
      <c r="HF149" s="66"/>
      <c r="HG149" s="66"/>
      <c r="HH149" s="66"/>
      <c r="HI149" s="66"/>
      <c r="HJ149" s="66"/>
      <c r="HK149" s="66"/>
      <c r="HL149" s="66"/>
      <c r="HM149" s="66"/>
      <c r="HN149" s="66"/>
      <c r="HO149" s="66"/>
      <c r="HP149" s="66"/>
      <c r="HQ149" s="66"/>
      <c r="HR149" s="66"/>
      <c r="HS149" s="66"/>
      <c r="HT149" s="66"/>
      <c r="HU149" s="66"/>
      <c r="HV149" s="66"/>
      <c r="HW149" s="66"/>
      <c r="HX149" s="66"/>
      <c r="HY149" s="66"/>
      <c r="HZ149" s="66"/>
      <c r="IA149" s="66"/>
      <c r="IB149" s="66"/>
      <c r="IC149" s="66"/>
      <c r="ID149" s="66"/>
      <c r="IE149" s="66"/>
      <c r="IF149" s="66"/>
      <c r="IG149" s="66"/>
      <c r="IH149" s="66"/>
      <c r="II149" s="66"/>
      <c r="IJ149" s="66"/>
      <c r="IK149" s="66"/>
      <c r="IL149" s="66"/>
      <c r="IM149" s="66"/>
      <c r="IN149" s="66"/>
      <c r="IO149" s="66"/>
      <c r="IP149" s="66"/>
      <c r="IQ149" s="66"/>
      <c r="IR149" s="66"/>
      <c r="IS149" s="66"/>
      <c r="IT149" s="66"/>
      <c r="IU149" s="66"/>
      <c r="IV149" s="66"/>
      <c r="IW149" s="66"/>
    </row>
    <row r="150" customFormat="false" ht="15.95" hidden="false" customHeight="true" outlineLevel="0" collapsed="false">
      <c r="A150" s="18"/>
      <c r="B150" s="74" t="s">
        <v>14</v>
      </c>
      <c r="C150" s="75" t="n">
        <f aca="false">SUM(C140:C146)</f>
        <v>7217</v>
      </c>
      <c r="D150" s="20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5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  <c r="GN150" s="26"/>
      <c r="GO150" s="26"/>
      <c r="GP150" s="26"/>
      <c r="GQ150" s="26"/>
      <c r="GR150" s="26"/>
      <c r="GS150" s="26"/>
      <c r="GT150" s="26"/>
      <c r="GU150" s="26"/>
      <c r="GV150" s="26"/>
      <c r="GW150" s="26"/>
      <c r="GX150" s="26"/>
      <c r="GY150" s="26"/>
      <c r="GZ150" s="26"/>
      <c r="HA150" s="26"/>
      <c r="HB150" s="26"/>
      <c r="HC150" s="26"/>
      <c r="HD150" s="26"/>
      <c r="HE150" s="26"/>
      <c r="HF150" s="26"/>
      <c r="HG150" s="26"/>
      <c r="HH150" s="26"/>
      <c r="HI150" s="26"/>
      <c r="HJ150" s="26"/>
      <c r="HK150" s="26"/>
      <c r="HL150" s="26"/>
      <c r="HM150" s="26"/>
      <c r="HN150" s="26"/>
      <c r="HO150" s="26"/>
      <c r="HP150" s="26"/>
      <c r="HQ150" s="26"/>
      <c r="HR150" s="26"/>
      <c r="HS150" s="26"/>
      <c r="HT150" s="26"/>
      <c r="HU150" s="26"/>
      <c r="HV150" s="26"/>
      <c r="HW150" s="26"/>
      <c r="HX150" s="26"/>
      <c r="HY150" s="26"/>
      <c r="HZ150" s="26"/>
      <c r="IA150" s="26"/>
      <c r="IB150" s="26"/>
      <c r="IC150" s="26"/>
      <c r="ID150" s="26"/>
      <c r="IE150" s="26"/>
      <c r="IF150" s="26"/>
      <c r="IG150" s="26"/>
      <c r="IH150" s="26"/>
      <c r="II150" s="26"/>
      <c r="IJ150" s="26"/>
      <c r="IK150" s="26"/>
      <c r="IL150" s="26"/>
      <c r="IM150" s="26"/>
      <c r="IN150" s="26"/>
      <c r="IO150" s="26"/>
      <c r="IP150" s="26"/>
      <c r="IQ150" s="26"/>
      <c r="IR150" s="26"/>
      <c r="IS150" s="26"/>
      <c r="IT150" s="26"/>
      <c r="IU150" s="26"/>
      <c r="IV150" s="26"/>
      <c r="IW150" s="26"/>
    </row>
    <row r="151" customFormat="false" ht="15.95" hidden="false" customHeight="true" outlineLevel="0" collapsed="false">
      <c r="A151" s="18"/>
      <c r="B151" s="42"/>
      <c r="C151" s="18" t="n">
        <f aca="false">SUM(E149:AH149)/30</f>
        <v>4386.728652</v>
      </c>
      <c r="D151" s="20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5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  <c r="GT151" s="26"/>
      <c r="GU151" s="26"/>
      <c r="GV151" s="26"/>
      <c r="GW151" s="26"/>
      <c r="GX151" s="26"/>
      <c r="GY151" s="26"/>
      <c r="GZ151" s="26"/>
      <c r="HA151" s="26"/>
      <c r="HB151" s="26"/>
      <c r="HC151" s="26"/>
      <c r="HD151" s="26"/>
      <c r="HE151" s="26"/>
      <c r="HF151" s="26"/>
      <c r="HG151" s="26"/>
      <c r="HH151" s="26"/>
      <c r="HI151" s="26"/>
      <c r="HJ151" s="26"/>
      <c r="HK151" s="26"/>
      <c r="HL151" s="26"/>
      <c r="HM151" s="26"/>
      <c r="HN151" s="26"/>
      <c r="HO151" s="26"/>
      <c r="HP151" s="26"/>
      <c r="HQ151" s="26"/>
      <c r="HR151" s="26"/>
      <c r="HS151" s="26"/>
      <c r="HT151" s="26"/>
      <c r="HU151" s="26"/>
      <c r="HV151" s="26"/>
      <c r="HW151" s="26"/>
      <c r="HX151" s="26"/>
      <c r="HY151" s="26"/>
      <c r="HZ151" s="26"/>
      <c r="IA151" s="26"/>
      <c r="IB151" s="26"/>
      <c r="IC151" s="26"/>
      <c r="ID151" s="26"/>
      <c r="IE151" s="26"/>
      <c r="IF151" s="26"/>
      <c r="IG151" s="26"/>
      <c r="IH151" s="26"/>
      <c r="II151" s="26"/>
      <c r="IJ151" s="26"/>
      <c r="IK151" s="26"/>
      <c r="IL151" s="26"/>
      <c r="IM151" s="26"/>
      <c r="IN151" s="26"/>
      <c r="IO151" s="26"/>
      <c r="IP151" s="26"/>
      <c r="IQ151" s="26"/>
      <c r="IR151" s="26"/>
      <c r="IS151" s="26"/>
      <c r="IT151" s="26"/>
      <c r="IU151" s="26"/>
      <c r="IV151" s="26"/>
      <c r="IW151" s="26"/>
    </row>
    <row r="152" customFormat="false" ht="15.95" hidden="false" customHeight="true" outlineLevel="0" collapsed="false">
      <c r="A152" s="18"/>
      <c r="B152" s="42"/>
      <c r="C152" s="18"/>
      <c r="D152" s="20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5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  <c r="GN152" s="26"/>
      <c r="GO152" s="26"/>
      <c r="GP152" s="26"/>
      <c r="GQ152" s="26"/>
      <c r="GR152" s="26"/>
      <c r="GS152" s="26"/>
      <c r="GT152" s="26"/>
      <c r="GU152" s="26"/>
      <c r="GV152" s="26"/>
      <c r="GW152" s="26"/>
      <c r="GX152" s="26"/>
      <c r="GY152" s="26"/>
      <c r="GZ152" s="26"/>
      <c r="HA152" s="26"/>
      <c r="HB152" s="26"/>
      <c r="HC152" s="26"/>
      <c r="HD152" s="26"/>
      <c r="HE152" s="26"/>
      <c r="HF152" s="26"/>
      <c r="HG152" s="26"/>
      <c r="HH152" s="26"/>
      <c r="HI152" s="26"/>
      <c r="HJ152" s="26"/>
      <c r="HK152" s="26"/>
      <c r="HL152" s="26"/>
      <c r="HM152" s="26"/>
      <c r="HN152" s="26"/>
      <c r="HO152" s="26"/>
      <c r="HP152" s="26"/>
      <c r="HQ152" s="26"/>
      <c r="HR152" s="26"/>
      <c r="HS152" s="26"/>
      <c r="HT152" s="26"/>
      <c r="HU152" s="26"/>
      <c r="HV152" s="26"/>
      <c r="HW152" s="26"/>
      <c r="HX152" s="26"/>
      <c r="HY152" s="26"/>
      <c r="HZ152" s="26"/>
      <c r="IA152" s="26"/>
      <c r="IB152" s="26"/>
      <c r="IC152" s="26"/>
      <c r="ID152" s="26"/>
      <c r="IE152" s="26"/>
      <c r="IF152" s="26"/>
      <c r="IG152" s="26"/>
      <c r="IH152" s="26"/>
      <c r="II152" s="26"/>
      <c r="IJ152" s="26"/>
      <c r="IK152" s="26"/>
      <c r="IL152" s="26"/>
      <c r="IM152" s="26"/>
      <c r="IN152" s="26"/>
      <c r="IO152" s="26"/>
      <c r="IP152" s="26"/>
      <c r="IQ152" s="26"/>
      <c r="IR152" s="26"/>
      <c r="IS152" s="26"/>
      <c r="IT152" s="26"/>
      <c r="IU152" s="26"/>
      <c r="IV152" s="26"/>
      <c r="IW152" s="26"/>
    </row>
    <row r="153" customFormat="false" ht="15.95" hidden="false" customHeight="true" outlineLevel="0" collapsed="false">
      <c r="A153" s="52"/>
      <c r="B153" s="94" t="s">
        <v>110</v>
      </c>
      <c r="C153" s="54"/>
      <c r="D153" s="55"/>
      <c r="E153" s="69" t="n">
        <f aca="false">E14+E24+E35+E54+E74+E86+E103+E136+E149</f>
        <v>68559.922628</v>
      </c>
      <c r="F153" s="69" t="n">
        <f aca="false">F14+F24+F35+F54+F74+F86+F103+F136+F149</f>
        <v>68559.922628</v>
      </c>
      <c r="G153" s="69" t="n">
        <f aca="false">G14+G24+G35+G54+G74+G86+G103+G136+G149</f>
        <v>68559.922628</v>
      </c>
      <c r="H153" s="69" t="n">
        <f aca="false">H14+H24+H35+H54+H74+H86+H103+H136+H149</f>
        <v>68559.922628</v>
      </c>
      <c r="I153" s="69" t="n">
        <f aca="false">I14+I24+I35+I54+I74+I86+I103+I136+I149</f>
        <v>68559.922628</v>
      </c>
      <c r="J153" s="69" t="n">
        <f aca="false">J14+J24+J35+J54+J74+J86+J103+J136+J149</f>
        <v>68559.922628</v>
      </c>
      <c r="K153" s="69" t="n">
        <f aca="false">K14+K24+K35+K54+K74+K86+K103+K136+K149</f>
        <v>64461.716928</v>
      </c>
      <c r="L153" s="69" t="n">
        <f aca="false">L14+L24+L35+L54+L74+L86+L103+L136+L149</f>
        <v>64461.716928</v>
      </c>
      <c r="M153" s="69" t="n">
        <f aca="false">M14+M24+M35+M54+M74+M86+M103+M136+M149</f>
        <v>64707.391928</v>
      </c>
      <c r="N153" s="69" t="n">
        <f aca="false">N14+N24+N35+N54+N74+N86+N103+N136+N149</f>
        <v>64830.229428</v>
      </c>
      <c r="O153" s="69" t="n">
        <f aca="false">O14+O24+O35+O54+O74+O86+O103+O136+O149</f>
        <v>65075.904428</v>
      </c>
      <c r="P153" s="69" t="n">
        <f aca="false">P14+P24+P35+P54+P74+P86+P103+P136+P149</f>
        <v>65321.579428</v>
      </c>
      <c r="Q153" s="69" t="n">
        <f aca="false">Q14+Q24+Q35+Q54+Q74+Q86+Q103+Q136+Q149</f>
        <v>65567.254428</v>
      </c>
      <c r="R153" s="69" t="n">
        <f aca="false">R14+R24+R35+R54+R74+R86+R103+R136+R149</f>
        <v>61688.099828</v>
      </c>
      <c r="S153" s="69" t="n">
        <f aca="false">S14+S24+S35+S54+S74+S86+S103+S136+S149</f>
        <v>61774.929428</v>
      </c>
      <c r="T153" s="69" t="n">
        <f aca="false">T14+T24+T35+T54+T74+T86+T103+T136+T149</f>
        <v>61948.588628</v>
      </c>
      <c r="U153" s="69" t="n">
        <f aca="false">U14+U24+U35+U54+U74+U86+U103+U136+U149</f>
        <v>62122.247828</v>
      </c>
      <c r="V153" s="69" t="n">
        <f aca="false">V14+V24+V35+V54+V74+V86+V103+V136+V149</f>
        <v>62386.727028</v>
      </c>
      <c r="W153" s="69" t="n">
        <f aca="false">W14+W24+W35+W54+W74+W86+W103+W136+W149</f>
        <v>62683.712668</v>
      </c>
      <c r="X153" s="69" t="n">
        <f aca="false">X14+X24+X35+X54+X74+X86+X103+X136+X149</f>
        <v>62856.905688</v>
      </c>
      <c r="Y153" s="69" t="n">
        <f aca="false">Y14+Y24+Y35+Y54+Y74+Y86+Y103+Y136+Y149</f>
        <v>62788.305248</v>
      </c>
      <c r="Z153" s="69" t="n">
        <f aca="false">Z14+Z24+Z35+Z54+Z74+Z86+Z103+Z136+Z149</f>
        <v>63404.382648</v>
      </c>
      <c r="AA153" s="69" t="n">
        <f aca="false">AA14+AA24+AA35+AA54+AA74+AA86+AA103+AA136+AA149</f>
        <v>64165.865508</v>
      </c>
      <c r="AB153" s="69" t="n">
        <f aca="false">AB14+AB24+AB35+AB54+AB74+AB86+AB103+AB136+AB149</f>
        <v>64856.130648</v>
      </c>
      <c r="AC153" s="69" t="n">
        <f aca="false">AC14+AC24+AC35+AC54+AC74+AC86+AC103+AC136+AC149</f>
        <v>65675.252288</v>
      </c>
      <c r="AD153" s="69" t="n">
        <f aca="false">AD14+AD24+AD35+AD54+AD74+AD86+AD103+AD136+AD149</f>
        <v>66787.431928</v>
      </c>
      <c r="AE153" s="69" t="n">
        <f aca="false">AE14+AE24+AE35+AE54+AE74+AE86+AE103+AE136+AE149</f>
        <v>67378.253508</v>
      </c>
      <c r="AF153" s="69" t="n">
        <f aca="false">AF14+AF24+AF35+AF54+AF74+AF86+AF103+AF136+AF149</f>
        <v>67994.198348</v>
      </c>
      <c r="AG153" s="69" t="n">
        <f aca="false">AG14+AG24+AG35+AG54+AG74+AG86+AG103+AG136+AG149</f>
        <v>69123.782888</v>
      </c>
      <c r="AH153" s="73" t="n">
        <f aca="false">AH14+AH24+AH35+AH54+AH74+AH86+AH103+AH136+AH149</f>
        <v>70181.117668</v>
      </c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  <c r="GN153" s="26"/>
      <c r="GO153" s="26"/>
      <c r="GP153" s="26"/>
      <c r="GQ153" s="26"/>
      <c r="GR153" s="26"/>
      <c r="GS153" s="26"/>
      <c r="GT153" s="26"/>
      <c r="GU153" s="26"/>
      <c r="GV153" s="26"/>
      <c r="GW153" s="26"/>
      <c r="GX153" s="26"/>
      <c r="GY153" s="26"/>
      <c r="GZ153" s="26"/>
      <c r="HA153" s="26"/>
      <c r="HB153" s="26"/>
      <c r="HC153" s="26"/>
      <c r="HD153" s="26"/>
      <c r="HE153" s="26"/>
      <c r="HF153" s="26"/>
      <c r="HG153" s="26"/>
      <c r="HH153" s="26"/>
      <c r="HI153" s="26"/>
      <c r="HJ153" s="26"/>
      <c r="HK153" s="26"/>
      <c r="HL153" s="26"/>
      <c r="HM153" s="26"/>
      <c r="HN153" s="26"/>
      <c r="HO153" s="26"/>
      <c r="HP153" s="26"/>
      <c r="HQ153" s="26"/>
      <c r="HR153" s="26"/>
      <c r="HS153" s="26"/>
      <c r="HT153" s="26"/>
      <c r="HU153" s="26"/>
      <c r="HV153" s="26"/>
      <c r="HW153" s="26"/>
      <c r="HX153" s="26"/>
      <c r="HY153" s="26"/>
      <c r="HZ153" s="26"/>
      <c r="IA153" s="26"/>
      <c r="IB153" s="26"/>
      <c r="IC153" s="26"/>
      <c r="ID153" s="26"/>
      <c r="IE153" s="26"/>
      <c r="IF153" s="26"/>
      <c r="IG153" s="26"/>
      <c r="IH153" s="26"/>
      <c r="II153" s="26"/>
      <c r="IJ153" s="26"/>
      <c r="IK153" s="26"/>
      <c r="IL153" s="26"/>
      <c r="IM153" s="26"/>
      <c r="IN153" s="26"/>
      <c r="IO153" s="26"/>
      <c r="IP153" s="26"/>
      <c r="IQ153" s="26"/>
      <c r="IR153" s="26"/>
      <c r="IS153" s="26"/>
      <c r="IT153" s="26"/>
      <c r="IU153" s="26"/>
      <c r="IV153" s="26"/>
      <c r="IW153" s="26"/>
    </row>
    <row r="154" customFormat="false" ht="15.95" hidden="false" customHeight="true" outlineLevel="0" collapsed="false">
      <c r="A154" s="18"/>
      <c r="B154" s="74" t="s">
        <v>14</v>
      </c>
      <c r="C154" s="75" t="n">
        <f aca="false">C15+C25+C36+C55+C75+C87+C104+C137+C150</f>
        <v>86960</v>
      </c>
      <c r="D154" s="20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5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  <c r="GN154" s="26"/>
      <c r="GO154" s="26"/>
      <c r="GP154" s="26"/>
      <c r="GQ154" s="26"/>
      <c r="GR154" s="26"/>
      <c r="GS154" s="26"/>
      <c r="GT154" s="26"/>
      <c r="GU154" s="26"/>
      <c r="GV154" s="26"/>
      <c r="GW154" s="26"/>
      <c r="GX154" s="26"/>
      <c r="GY154" s="26"/>
      <c r="GZ154" s="26"/>
      <c r="HA154" s="26"/>
      <c r="HB154" s="26"/>
      <c r="HC154" s="26"/>
      <c r="HD154" s="26"/>
      <c r="HE154" s="26"/>
      <c r="HF154" s="26"/>
      <c r="HG154" s="26"/>
      <c r="HH154" s="26"/>
      <c r="HI154" s="26"/>
      <c r="HJ154" s="26"/>
      <c r="HK154" s="26"/>
      <c r="HL154" s="26"/>
      <c r="HM154" s="26"/>
      <c r="HN154" s="26"/>
      <c r="HO154" s="26"/>
      <c r="HP154" s="26"/>
      <c r="HQ154" s="26"/>
      <c r="HR154" s="26"/>
      <c r="HS154" s="26"/>
      <c r="HT154" s="26"/>
      <c r="HU154" s="26"/>
      <c r="HV154" s="26"/>
      <c r="HW154" s="26"/>
      <c r="HX154" s="26"/>
      <c r="HY154" s="26"/>
      <c r="HZ154" s="26"/>
      <c r="IA154" s="26"/>
      <c r="IB154" s="26"/>
      <c r="IC154" s="26"/>
      <c r="ID154" s="26"/>
      <c r="IE154" s="26"/>
      <c r="IF154" s="26"/>
      <c r="IG154" s="26"/>
      <c r="IH154" s="26"/>
      <c r="II154" s="26"/>
      <c r="IJ154" s="26"/>
      <c r="IK154" s="26"/>
      <c r="IL154" s="26"/>
      <c r="IM154" s="26"/>
      <c r="IN154" s="26"/>
      <c r="IO154" s="26"/>
      <c r="IP154" s="26"/>
      <c r="IQ154" s="26"/>
      <c r="IR154" s="26"/>
      <c r="IS154" s="26"/>
      <c r="IT154" s="26"/>
      <c r="IU154" s="26"/>
      <c r="IV154" s="26"/>
      <c r="IW154" s="26"/>
    </row>
    <row r="155" customFormat="false" ht="15.95" hidden="false" customHeight="true" outlineLevel="0" collapsed="false">
      <c r="A155" s="18"/>
      <c r="B155" s="42"/>
      <c r="C155" s="18" t="n">
        <f aca="false">SUM(E153:AH153)/30</f>
        <v>65453.375368</v>
      </c>
      <c r="D155" s="20"/>
      <c r="E155" s="95" t="n">
        <f aca="false">(E12+E22+E33+E52+E72+E84+E101+E134+E147)/87012</f>
        <v>0.82579276421643</v>
      </c>
      <c r="F155" s="95" t="n">
        <f aca="false">(F12+F22+F33+F52+F72+F84+F101+F134+F147)/87012</f>
        <v>0.82579276421643</v>
      </c>
      <c r="G155" s="95" t="n">
        <f aca="false">(G12+G22+G33+G52+G72+G84+G101+G134+G147)/87012</f>
        <v>0.82579276421643</v>
      </c>
      <c r="H155" s="95" t="n">
        <f aca="false">(H12+H22+H33+H52+H72+H84+H101+H134+H147)/87012</f>
        <v>0.82579276421643</v>
      </c>
      <c r="I155" s="95" t="n">
        <f aca="false">(I12+I22+I33+I52+I72+I84+I101+I134+I147)/87012</f>
        <v>0.82579276421643</v>
      </c>
      <c r="J155" s="95" t="n">
        <f aca="false">(J12+J22+J33+J52+J72+J84+J101+J134+J147)/87012</f>
        <v>0.82579276421643</v>
      </c>
      <c r="K155" s="95" t="n">
        <f aca="false">(K12+K22+K33+K52+K72+K84+K101+K134+K147)/87012</f>
        <v>0.775627269801867</v>
      </c>
      <c r="L155" s="95" t="n">
        <f aca="false">(L12+L22+L33+L52+L72+L84+L101+L134+L147)/87012</f>
        <v>0.775627269801867</v>
      </c>
      <c r="M155" s="95" t="n">
        <f aca="false">(M12+M22+M33+M52+M72+M84+M101+M134+M147)/87012</f>
        <v>0.778500436721372</v>
      </c>
      <c r="N155" s="95" t="n">
        <f aca="false">(N12+N22+N33+N52+N72+N84+N101+N134+N147)/87012</f>
        <v>0.779937020181125</v>
      </c>
      <c r="O155" s="95" t="n">
        <f aca="false">(O12+O22+O33+O52+O72+O84+O101+O134+O147)/87012</f>
        <v>0.78281018710063</v>
      </c>
      <c r="P155" s="95" t="n">
        <f aca="false">(P12+P22+P33+P52+P72+P84+P101+P134+P147)/87012</f>
        <v>0.785683354020135</v>
      </c>
      <c r="Q155" s="95" t="n">
        <f aca="false">(Q12+Q22+Q33+Q52+Q72+Q84+Q101+Q134+Q147)/87012</f>
        <v>0.788556520939641</v>
      </c>
      <c r="R155" s="95" t="n">
        <f aca="false">(R12+R22+R33+R52+R72+R84+R101+R134+R147)/87012</f>
        <v>0.74163655587735</v>
      </c>
      <c r="S155" s="95" t="n">
        <f aca="false">(S12+S22+S33+S52+S72+S84+S101+S134+S147)/87012</f>
        <v>0.742667448168069</v>
      </c>
      <c r="T155" s="95" t="n">
        <f aca="false">(T12+T22+T33+T52+T72+T84+T101+T134+T147)/87012</f>
        <v>0.744729232749506</v>
      </c>
      <c r="U155" s="95" t="n">
        <f aca="false">(U12+U22+U33+U52+U72+U84+U101+U134+U147)/87012</f>
        <v>0.746791017330943</v>
      </c>
      <c r="V155" s="95" t="n">
        <f aca="false">(V12+V22+V33+V52+V72+V84+V101+V134+V147)/87012</f>
        <v>0.749951500942399</v>
      </c>
      <c r="W155" s="95" t="n">
        <f aca="false">(W12+W22+W33+W52+W72+W84+W101+W134+W147)/87012</f>
        <v>0.753460212384499</v>
      </c>
      <c r="X155" s="95" t="n">
        <f aca="false">(X12+X22+X33+X52+X72+X84+X101+X134+X147)/87012</f>
        <v>0.755523146232704</v>
      </c>
      <c r="Y155" s="95" t="n">
        <f aca="false">(Y12+Y22+Y33+Y52+Y72+Y84+Y101+Y134+Y147)/87012</f>
        <v>0.75476692869949</v>
      </c>
      <c r="Z155" s="95" t="n">
        <f aca="false">(Z12+Z22+Z33+Z52+Z72+Z84+Z101+Z134+Z147)/87012</f>
        <v>0.7621659081506</v>
      </c>
      <c r="AA155" s="95" t="n">
        <f aca="false">(AA12+AA22+AA33+AA52+AA72+AA84+AA101+AA134+AA147)/87012</f>
        <v>0.771284190686342</v>
      </c>
      <c r="AB155" s="95" t="n">
        <f aca="false">(AB12+AB22+AB33+AB52+AB72+AB84+AB101+AB134+AB147)/87012</f>
        <v>0.779589941617248</v>
      </c>
      <c r="AC155" s="95" t="n">
        <f aca="false">(AC12+AC22+AC33+AC52+AC72+AC84+AC101+AC134+AC147)/87012</f>
        <v>0.789446053417919</v>
      </c>
      <c r="AD155" s="95" t="n">
        <f aca="false">(AD12+AD22+AD33+AD52+AD72+AD84+AD101+AD134+AD147)/87012</f>
        <v>0.802759159656139</v>
      </c>
      <c r="AE155" s="95" t="n">
        <f aca="false">(AE12+AE22+AE33+AE52+AE72+AE84+AE101+AE134+AE147)/87012</f>
        <v>0.809816806877212</v>
      </c>
      <c r="AF155" s="95" t="n">
        <f aca="false">(AF12+AF22+AF33+AF52+AF72+AF84+AF101+AF134+AF147)/87012</f>
        <v>0.816866409230911</v>
      </c>
      <c r="AG155" s="95" t="n">
        <f aca="false">(AG12+AG22+AG33+AG52+AG72+AG84+AG101+AG134+AG147)/87012</f>
        <v>0.830282949478233</v>
      </c>
      <c r="AH155" s="99" t="n">
        <f aca="false">(AH12+AH22+AH33+AH52+AH72+AH84+AH101+AH134+AH147)/87012</f>
        <v>0.842815703581115</v>
      </c>
      <c r="AI155" s="100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  <c r="GN155" s="26"/>
      <c r="GO155" s="26"/>
      <c r="GP155" s="26"/>
      <c r="GQ155" s="26"/>
      <c r="GR155" s="26"/>
      <c r="GS155" s="26"/>
      <c r="GT155" s="26"/>
      <c r="GU155" s="26"/>
      <c r="GV155" s="26"/>
      <c r="GW155" s="26"/>
      <c r="GX155" s="26"/>
      <c r="GY155" s="26"/>
      <c r="GZ155" s="26"/>
      <c r="HA155" s="26"/>
      <c r="HB155" s="26"/>
      <c r="HC155" s="26"/>
      <c r="HD155" s="26"/>
      <c r="HE155" s="26"/>
      <c r="HF155" s="26"/>
      <c r="HG155" s="26"/>
      <c r="HH155" s="26"/>
      <c r="HI155" s="26"/>
      <c r="HJ155" s="26"/>
      <c r="HK155" s="26"/>
      <c r="HL155" s="26"/>
      <c r="HM155" s="26"/>
      <c r="HN155" s="26"/>
      <c r="HO155" s="26"/>
      <c r="HP155" s="26"/>
      <c r="HQ155" s="26"/>
      <c r="HR155" s="26"/>
      <c r="HS155" s="26"/>
      <c r="HT155" s="26"/>
      <c r="HU155" s="26"/>
      <c r="HV155" s="26"/>
      <c r="HW155" s="26"/>
      <c r="HX155" s="26"/>
      <c r="HY155" s="26"/>
      <c r="HZ155" s="26"/>
      <c r="IA155" s="26"/>
      <c r="IB155" s="26"/>
      <c r="IC155" s="26"/>
      <c r="ID155" s="26"/>
      <c r="IE155" s="26"/>
      <c r="IF155" s="26"/>
      <c r="IG155" s="26"/>
      <c r="IH155" s="26"/>
      <c r="II155" s="26"/>
      <c r="IJ155" s="26"/>
      <c r="IK155" s="26"/>
      <c r="IL155" s="26"/>
      <c r="IM155" s="26"/>
      <c r="IN155" s="26"/>
      <c r="IO155" s="26"/>
      <c r="IP155" s="26"/>
      <c r="IQ155" s="26"/>
      <c r="IR155" s="26"/>
      <c r="IS155" s="26"/>
      <c r="IT155" s="26"/>
      <c r="IU155" s="26"/>
      <c r="IV155" s="26"/>
      <c r="IW155" s="26"/>
    </row>
    <row r="156" customFormat="false" ht="15.95" hidden="false" customHeight="true" outlineLevel="0" collapsed="false">
      <c r="A156" s="18"/>
      <c r="B156" s="42"/>
      <c r="C156" s="18"/>
      <c r="D156" s="20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5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  <c r="GN156" s="26"/>
      <c r="GO156" s="26"/>
      <c r="GP156" s="26"/>
      <c r="GQ156" s="26"/>
      <c r="GR156" s="26"/>
      <c r="GS156" s="26"/>
      <c r="GT156" s="26"/>
      <c r="GU156" s="26"/>
      <c r="GV156" s="26"/>
      <c r="GW156" s="26"/>
      <c r="GX156" s="26"/>
      <c r="GY156" s="26"/>
      <c r="GZ156" s="26"/>
      <c r="HA156" s="26"/>
      <c r="HB156" s="26"/>
      <c r="HC156" s="26"/>
      <c r="HD156" s="26"/>
      <c r="HE156" s="26"/>
      <c r="HF156" s="26"/>
      <c r="HG156" s="26"/>
      <c r="HH156" s="26"/>
      <c r="HI156" s="26"/>
      <c r="HJ156" s="26"/>
      <c r="HK156" s="26"/>
      <c r="HL156" s="26"/>
      <c r="HM156" s="26"/>
      <c r="HN156" s="26"/>
      <c r="HO156" s="26"/>
      <c r="HP156" s="26"/>
      <c r="HQ156" s="26"/>
      <c r="HR156" s="26"/>
      <c r="HS156" s="26"/>
      <c r="HT156" s="26"/>
      <c r="HU156" s="26"/>
      <c r="HV156" s="26"/>
      <c r="HW156" s="26"/>
      <c r="HX156" s="26"/>
      <c r="HY156" s="26"/>
      <c r="HZ156" s="26"/>
      <c r="IA156" s="26"/>
      <c r="IB156" s="26"/>
      <c r="IC156" s="26"/>
      <c r="ID156" s="26"/>
      <c r="IE156" s="26"/>
      <c r="IF156" s="26"/>
      <c r="IG156" s="26"/>
      <c r="IH156" s="26"/>
      <c r="II156" s="26"/>
      <c r="IJ156" s="26"/>
      <c r="IK156" s="26"/>
      <c r="IL156" s="26"/>
      <c r="IM156" s="26"/>
      <c r="IN156" s="26"/>
      <c r="IO156" s="26"/>
      <c r="IP156" s="26"/>
      <c r="IQ156" s="26"/>
      <c r="IR156" s="26"/>
      <c r="IS156" s="26"/>
      <c r="IT156" s="26"/>
      <c r="IU156" s="26"/>
      <c r="IV156" s="26"/>
      <c r="IW156" s="26"/>
    </row>
    <row r="157" customFormat="false" ht="15.95" hidden="false" customHeight="true" outlineLevel="0" collapsed="false">
      <c r="A157" s="18"/>
      <c r="B157" s="42"/>
      <c r="C157" s="18"/>
      <c r="D157" s="20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5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  <c r="GN157" s="26"/>
      <c r="GO157" s="26"/>
      <c r="GP157" s="26"/>
      <c r="GQ157" s="26"/>
      <c r="GR157" s="26"/>
      <c r="GS157" s="26"/>
      <c r="GT157" s="26"/>
      <c r="GU157" s="26"/>
      <c r="GV157" s="26"/>
      <c r="GW157" s="26"/>
      <c r="GX157" s="26"/>
      <c r="GY157" s="26"/>
      <c r="GZ157" s="26"/>
      <c r="HA157" s="26"/>
      <c r="HB157" s="26"/>
      <c r="HC157" s="26"/>
      <c r="HD157" s="26"/>
      <c r="HE157" s="26"/>
      <c r="HF157" s="26"/>
      <c r="HG157" s="26"/>
      <c r="HH157" s="26"/>
      <c r="HI157" s="26"/>
      <c r="HJ157" s="26"/>
      <c r="HK157" s="26"/>
      <c r="HL157" s="26"/>
      <c r="HM157" s="26"/>
      <c r="HN157" s="26"/>
      <c r="HO157" s="26"/>
      <c r="HP157" s="26"/>
      <c r="HQ157" s="26"/>
      <c r="HR157" s="26"/>
      <c r="HS157" s="26"/>
      <c r="HT157" s="26"/>
      <c r="HU157" s="26"/>
      <c r="HV157" s="26"/>
      <c r="HW157" s="26"/>
      <c r="HX157" s="26"/>
      <c r="HY157" s="26"/>
      <c r="HZ157" s="26"/>
      <c r="IA157" s="26"/>
      <c r="IB157" s="26"/>
      <c r="IC157" s="26"/>
      <c r="ID157" s="26"/>
      <c r="IE157" s="26"/>
      <c r="IF157" s="26"/>
      <c r="IG157" s="26"/>
      <c r="IH157" s="26"/>
      <c r="II157" s="26"/>
      <c r="IJ157" s="26"/>
      <c r="IK157" s="26"/>
      <c r="IL157" s="26"/>
      <c r="IM157" s="26"/>
      <c r="IN157" s="26"/>
      <c r="IO157" s="26"/>
      <c r="IP157" s="26"/>
      <c r="IQ157" s="26"/>
      <c r="IR157" s="26"/>
      <c r="IS157" s="26"/>
      <c r="IT157" s="26"/>
      <c r="IU157" s="26"/>
      <c r="IV157" s="26"/>
      <c r="IW157" s="26"/>
    </row>
    <row r="158" customFormat="false" ht="15.95" hidden="false" customHeight="true" outlineLevel="0" collapsed="false">
      <c r="A158" s="101"/>
      <c r="B158" s="102"/>
      <c r="C158" s="103"/>
      <c r="D158" s="20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104"/>
      <c r="AH158" s="108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  <c r="GN158" s="26"/>
      <c r="GO158" s="26"/>
      <c r="GP158" s="26"/>
      <c r="GQ158" s="26"/>
      <c r="GR158" s="26"/>
      <c r="GS158" s="26"/>
      <c r="GT158" s="26"/>
      <c r="GU158" s="26"/>
      <c r="GV158" s="26"/>
      <c r="GW158" s="26"/>
      <c r="GX158" s="26"/>
      <c r="GY158" s="26"/>
      <c r="GZ158" s="26"/>
      <c r="HA158" s="26"/>
      <c r="HB158" s="26"/>
      <c r="HC158" s="26"/>
      <c r="HD158" s="26"/>
      <c r="HE158" s="26"/>
      <c r="HF158" s="26"/>
      <c r="HG158" s="26"/>
      <c r="HH158" s="26"/>
      <c r="HI158" s="26"/>
      <c r="HJ158" s="26"/>
      <c r="HK158" s="26"/>
      <c r="HL158" s="26"/>
      <c r="HM158" s="26"/>
      <c r="HN158" s="26"/>
      <c r="HO158" s="26"/>
      <c r="HP158" s="26"/>
      <c r="HQ158" s="26"/>
      <c r="HR158" s="26"/>
      <c r="HS158" s="26"/>
      <c r="HT158" s="26"/>
      <c r="HU158" s="26"/>
      <c r="HV158" s="26"/>
      <c r="HW158" s="26"/>
      <c r="HX158" s="26"/>
      <c r="HY158" s="26"/>
      <c r="HZ158" s="26"/>
      <c r="IA158" s="26"/>
      <c r="IB158" s="26"/>
      <c r="IC158" s="26"/>
      <c r="ID158" s="26"/>
      <c r="IE158" s="26"/>
      <c r="IF158" s="26"/>
      <c r="IG158" s="26"/>
      <c r="IH158" s="26"/>
      <c r="II158" s="26"/>
      <c r="IJ158" s="26"/>
      <c r="IK158" s="26"/>
      <c r="IL158" s="26"/>
      <c r="IM158" s="26"/>
      <c r="IN158" s="26"/>
      <c r="IO158" s="26"/>
      <c r="IP158" s="26"/>
      <c r="IQ158" s="26"/>
      <c r="IR158" s="26"/>
      <c r="IS158" s="26"/>
      <c r="IT158" s="26"/>
      <c r="IU158" s="26"/>
      <c r="IV158" s="26"/>
      <c r="IW158" s="26"/>
    </row>
    <row r="159" customFormat="false" ht="15.75" hidden="false" customHeight="false" outlineLevel="0" collapsed="false">
      <c r="A159" s="109"/>
      <c r="B159" s="109"/>
      <c r="C159" s="109"/>
      <c r="D159" s="20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</row>
  </sheetData>
  <mergeCells count="1">
    <mergeCell ref="E1:AH1"/>
  </mergeCells>
  <printOptions headings="false" gridLines="true" gridLinesSet="true" horizontalCentered="false" verticalCentered="false"/>
  <pageMargins left="0.5" right="0.5" top="0.75" bottom="0.75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&amp;L&amp;"Times New Roman,Bold"&amp;18Four Month Daily Forecast - 4/18/00&amp;RHighly Confidential</oddHeader>
    <oddFooter>&amp;L&amp;F&amp;C&amp;P&amp;R&amp;D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1997-08-26T11:28:11Z</dcterms:created>
  <dc:creator>Fendi</dc:creator>
  <dc:description/>
  <dc:language>en-US</dc:language>
  <cp:lastModifiedBy>Dan Salter</cp:lastModifiedBy>
  <cp:lastPrinted>2000-11-07T14:48:08Z</cp:lastPrinted>
  <dcterms:modified xsi:type="dcterms:W3CDTF">2000-12-12T16:59:21Z</dcterms:modified>
  <cp:revision>0</cp:revision>
  <dc:subject/>
  <dc:title/>
</cp:coreProperties>
</file>